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48" documentId="13_ncr:1_{F6CB121F-512D-4AA6-A0C1-0FB36C537598}" xr6:coauthVersionLast="47" xr6:coauthVersionMax="47" xr10:uidLastSave="{1280E5AC-E338-4034-A738-1FF04078D2D2}"/>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<sst xmlns="http://schemas.openxmlformats.org/spreadsheetml/2006/main" count="178581" uniqueCount="39076">
  <si>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</si>
  <si>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</si>
  <si>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</si>
  <si>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</si>
  <si>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</si>
  <si>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</si>
  <si>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</si>
  <si>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</si>
  <si>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</si>
  <si>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</si>
  <si>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</si>
  <si>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</si>
  <si>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</si>
  <si>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</si>
  <si>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</si>
  <si>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</si>
  <si>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</si>
  <si>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</si>
  <si>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</si>
  <si>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</si>
  <si>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</si>
  <si>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</si>
  <si>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</si>
  <si>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</si>
  <si>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</si>
  <si>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</si>
  <si>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</si>
  <si>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</si>
  <si>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</si>
  <si>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</si>
  <si>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</si>
  <si>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</si>
  <si>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</si>
  <si>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</si>
  <si>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</si>
  <si>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</si>
  <si>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</si>
  <si>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</si>
  <si>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</si>
  <si>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</si>
  <si>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</si>
  <si>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</si>
  <si>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</si>
  <si>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</si>
  <si>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</si>
  <si>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</si>
  <si>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</si>
  <si>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</si>
  <si>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</si>
  <si>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</si>
  <si>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</si>
  <si>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</si>
  <si>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</si>
  <si>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</si>
  <si>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</si>
  <si>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</si>
  <si>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</si>
  <si>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</si>
  <si>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</si>
  <si>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</si>
  <si>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</si>
  <si>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</si>
  <si>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</si>
  <si>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</si>
  <si>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</si>
  <si>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</si>
  <si>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</si>
  <si>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</si>
  <si>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</si>
  <si>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</si>
  <si>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</si>
  <si>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</si>
  <si>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</si>
  <si>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</si>
  <si>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</si>
  <si>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</si>
  <si>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</si>
  <si>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</si>
  <si>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</si>
  <si>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</si>
  <si>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</si>
  <si>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</si>
  <si>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</si>
  <si>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</si>
  <si>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</si>
  <si>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</si>
  <si>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</si>
  <si>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</si>
  <si>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</si>
  <si>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</si>
  <si>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</si>
  <si>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</si>
  <si>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</si>
  <si>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</si>
  <si>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</si>
  <si>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</si>
  <si>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</si>
  <si>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</si>
  <si>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</si>
  <si>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</si>
  <si>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</si>
  <si>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</si>
  <si>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</si>
  <si>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</si>
  <si>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</si>
  <si>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</si>
  <si>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</si>
  <si>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</si>
  <si>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</si>
  <si>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</si>
  <si>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</si>
  <si>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</si>
  <si>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</si>
  <si>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</si>
  <si>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</si>
  <si>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</si>
  <si>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</si>
  <si>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</si>
  <si>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</si>
  <si>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</si>
  <si>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</si>
  <si>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</si>
  <si>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</si>
  <si>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</si>
  <si>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</si>
  <si>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</si>
  <si>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</si>
  <si>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</si>
  <si>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</si>
  <si>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</si>
  <si>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</si>
  <si>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</si>
  <si>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</si>
  <si>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</si>
  <si>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</si>
  <si>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</si>
  <si>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</si>
  <si>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</si>
  <si>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</si>
  <si>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</si>
  <si>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</si>
  <si>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</si>
  <si>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</si>
  <si>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</si>
  <si>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</si>
  <si>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</si>
  <si>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</si>
  <si>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</si>
  <si>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</si>
  <si>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</si>
  <si>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</si>
  <si>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</si>
  <si>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</si>
  <si>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</si>
  <si>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</si>
  <si>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</si>
  <si>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</si>
  <si>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</si>
  <si>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</si>
  <si>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</si>
  <si>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</si>
  <si>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</si>
  <si>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</si>
  <si>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</si>
  <si>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</si>
  <si>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</si>
  <si>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</si>
  <si>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</si>
  <si>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</si>
  <si>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</si>
  <si>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</si>
  <si>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</si>
  <si>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</si>
  <si>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</si>
  <si>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</si>
  <si>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</si>
  <si>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</si>
  <si>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</si>
  <si>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</si>
  <si>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</si>
  <si>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</si>
  <si>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</si>
  <si>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</si>
  <si>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</si>
  <si>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</si>
  <si>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</si>
  <si>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</si>
  <si>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</si>
  <si>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</si>
  <si>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</si>
  <si>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</si>
  <si>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</si>
  <si>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</si>
  <si>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</si>
  <si>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</si>
  <si>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</si>
  <si>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</si>
  <si>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</si>
  <si>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</si>
  <si>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</si>
  <si>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</si>
  <si>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</si>
  <si>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</si>
  <si>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</si>
  <si>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</si>
  <si>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</si>
  <si>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</si>
  <si>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</si>
  <si>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</si>
  <si>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</si>
  <si>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</si>
  <si>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</si>
  <si>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</si>
  <si>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</si>
  <si>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</si>
  <si>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</si>
  <si>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</si>
  <si>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</si>
  <si>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</si>
  <si>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</si>
  <si>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</si>
  <si>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</si>
  <si>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</si>
  <si>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</si>
  <si>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</si>
  <si>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</si>
  <si>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</si>
  <si>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</si>
  <si>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</si>
  <si>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</si>
  <si>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</si>
  <si>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</si>
  <si>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</si>
  <si>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</si>
  <si>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</si>
  <si>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</si>
  <si>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</si>
  <si>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</si>
  <si>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</si>
  <si>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</si>
  <si>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</si>
  <si>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</si>
  <si>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</si>
  <si>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</si>
  <si>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</si>
  <si>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</si>
  <si>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</si>
  <si>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</si>
  <si>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</si>
  <si>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</si>
  <si>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</si>
  <si>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</si>
  <si>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</si>
  <si>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</si>
  <si>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</si>
  <si>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</si>
  <si>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</si>
  <si>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</si>
  <si>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</si>
  <si>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</si>
  <si>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</si>
  <si>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</si>
  <si>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</si>
  <si>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</si>
  <si>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</si>
  <si>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</si>
  <si>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</si>
  <si>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</si>
  <si>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</si>
  <si>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</si>
  <si>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</si>
  <si>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</si>
  <si>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</si>
  <si>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</si>
  <si>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</si>
  <si>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</si>
  <si>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</si>
  <si>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</si>
  <si>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</si>
  <si>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</si>
  <si>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</si>
  <si>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</si>
  <si>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</si>
  <si>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</si>
  <si>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</si>
  <si>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</si>
  <si>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</si>
  <si>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</si>
  <si>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</si>
  <si>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</si>
  <si>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</si>
  <si>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</si>
  <si>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</si>
  <si>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</si>
  <si>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</si>
  <si>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</si>
  <si>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</si>
  <si>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</si>
  <si>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</si>
  <si>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</si>
  <si>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</si>
  <si>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</si>
  <si>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</si>
  <si>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</si>
  <si>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</si>
  <si>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</si>
  <si>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</si>
  <si>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</si>
  <si>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</si>
  <si>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</si>
  <si>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</si>
  <si>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</si>
  <si>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</si>
  <si>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</si>
  <si>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</si>
  <si>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</si>
  <si>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</si>
  <si>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</si>
  <si>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</si>
  <si>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</si>
  <si>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</si>
  <si>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</si>
  <si>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</si>
  <si>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</si>
  <si>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</si>
  <si>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</si>
  <si>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</si>
  <si>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</si>
  <si>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</si>
  <si>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</si>
  <si>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</si>
  <si>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</si>
  <si>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</si>
  <si>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</si>
  <si>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</si>
  <si>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</si>
  <si>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</si>
  <si>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</si>
  <si>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</si>
  <si>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</si>
  <si>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</si>
  <si>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</si>
  <si>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</si>
  <si>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</si>
  <si>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</si>
  <si>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</si>
  <si>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</si>
  <si>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</si>
  <si>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</si>
  <si>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</si>
  <si>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</si>
  <si>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</si>
  <si>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</si>
  <si>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</si>
  <si>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</si>
  <si>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</si>
  <si>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</si>
  <si>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</si>
  <si>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</si>
  <si>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</si>
  <si>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</si>
  <si>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</si>
  <si>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</si>
  <si>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</si>
  <si>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</si>
  <si>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</si>
  <si>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</si>
  <si>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</si>
  <si>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</si>
  <si>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</si>
  <si>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</si>
  <si>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</si>
  <si>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</si>
  <si>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</si>
  <si>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</si>
  <si>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</si>
  <si>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</si>
  <si>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</si>
  <si>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</si>
  <si>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</si>
  <si>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</si>
  <si>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</si>
  <si>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</si>
  <si>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</si>
  <si>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</si>
  <si>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</si>
  <si>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</si>
  <si>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</si>
  <si>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</si>
  <si>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</si>
  <si>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</si>
  <si>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</si>
  <si>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</si>
  <si>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</si>
  <si>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</si>
  <si>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</si>
  <si>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</si>
  <si>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</si>
  <si>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</si>
  <si>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</si>
  <si>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</si>
  <si>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</si>
  <si>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</si>
  <si>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</si>
  <si>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</si>
  <si>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</si>
  <si>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</si>
  <si>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</si>
  <si>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</si>
  <si>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</si>
  <si>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</si>
  <si>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</si>
  <si>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</si>
  <si>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</si>
  <si>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</si>
  <si>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</si>
  <si>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</si>
  <si>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</si>
  <si>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</si>
  <si>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</si>
  <si>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</si>
  <si>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</si>
  <si>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</si>
  <si>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</si>
  <si>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</si>
  <si>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</si>
  <si>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</si>
  <si>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</si>
  <si>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</si>
  <si>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</si>
  <si>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</si>
  <si>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</si>
  <si>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</si>
  <si>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</si>
  <si>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</si>
  <si>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</si>
  <si>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</si>
  <si>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</si>
  <si>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</si>
  <si>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</si>
  <si>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</si>
  <si>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</si>
  <si>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</si>
  <si>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</si>
  <si>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</si>
  <si>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</si>
  <si>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</si>
  <si>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</si>
  <si>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</si>
  <si>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</si>
  <si>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</si>
  <si>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</si>
  <si>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</si>
  <si>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</si>
  <si>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</si>
  <si>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</si>
  <si>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</si>
  <si>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</si>
  <si>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</si>
  <si>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</si>
  <si>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</si>
  <si>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</si>
  <si>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</si>
  <si>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</si>
  <si>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</si>
  <si>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</si>
  <si>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</si>
  <si>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</si>
  <si>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</si>
  <si>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</si>
  <si>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</si>
  <si>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</si>
  <si>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</si>
  <si>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</si>
  <si>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</si>
  <si>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</si>
  <si>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</si>
  <si>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</si>
  <si>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</si>
  <si>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</si>
  <si>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</si>
  <si>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</si>
  <si>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</si>
  <si>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</si>
  <si>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</si>
  <si>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</si>
  <si>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</si>
  <si>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</si>
  <si>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</si>
  <si>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</si>
  <si>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</si>
  <si>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</si>
  <si>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</si>
  <si>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</si>
  <si>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</si>
  <si>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</si>
  <si>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</si>
  <si>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</si>
  <si>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</si>
  <si>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</si>
  <si>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</si>
  <si>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</si>
  <si>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</si>
  <si>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</si>
  <si>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</si>
  <si>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</si>
  <si>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</si>
  <si>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</si>
  <si>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</si>
  <si>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</si>
  <si>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</si>
  <si>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</si>
  <si>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</si>
  <si>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</si>
  <si>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</si>
  <si>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</si>
  <si>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</si>
  <si>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</si>
  <si>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</si>
  <si>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</si>
  <si>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</si>
  <si>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</si>
  <si>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</si>
  <si>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</si>
  <si>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</si>
  <si>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</si>
  <si>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</si>
  <si>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</si>
  <si>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</si>
  <si>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</si>
  <si>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</si>
  <si>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</si>
  <si>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</si>
  <si>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</si>
  <si>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</si>
  <si>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</si>
  <si>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</si>
  <si>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</si>
  <si>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</si>
  <si>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</si>
  <si>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</si>
  <si>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</si>
  <si>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</si>
  <si>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</si>
  <si>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</si>
  <si>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</si>
  <si>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</si>
  <si>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</si>
  <si>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</si>
  <si>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</si>
  <si>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</si>
  <si>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</si>
  <si>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</si>
  <si>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</si>
  <si>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</si>
  <si>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</si>
  <si>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</si>
  <si>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</si>
  <si>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</si>
  <si>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</si>
  <si>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</si>
  <si>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</si>
  <si>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</si>
  <si>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</si>
  <si>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</si>
  <si>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</si>
  <si>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</si>
  <si>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</si>
  <si>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</si>
  <si>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</si>
  <si>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</si>
  <si>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</si>
  <si>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</si>
  <si>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</si>
  <si>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</si>
  <si>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</si>
  <si>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</si>
  <si>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</si>
  <si>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</si>
  <si>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</si>
  <si>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</si>
  <si>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</si>
  <si>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</si>
  <si>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</si>
  <si>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</si>
  <si>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</si>
  <si>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</si>
  <si>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</si>
  <si>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</si>
  <si>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</si>
  <si>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</si>
  <si>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</si>
  <si>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</si>
  <si>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</si>
  <si>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</si>
  <si>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</si>
  <si>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</si>
  <si>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</si>
  <si>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</si>
  <si>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</si>
  <si>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</si>
  <si>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</si>
  <si>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</si>
  <si>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</si>
  <si>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</si>
  <si>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</si>
  <si>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</si>
  <si>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</si>
  <si>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</si>
  <si>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</si>
  <si>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</si>
  <si>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</si>
  <si>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</si>
  <si>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</si>
  <si>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</si>
  <si>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</si>
  <si>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</si>
  <si>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</si>
  <si>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</si>
  <si>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</si>
  <si>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</si>
  <si>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</si>
  <si>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</si>
  <si>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</si>
  <si>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</si>
  <si>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</si>
  <si>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</si>
  <si>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</si>
  <si>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</si>
  <si>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</si>
  <si>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</si>
  <si>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</si>
  <si>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</si>
  <si>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</si>
  <si>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</si>
  <si>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</si>
  <si>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</si>
  <si>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</si>
  <si>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</si>
  <si>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</si>
  <si>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</si>
  <si>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</si>
  <si>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</si>
  <si>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</si>
  <si>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</si>
  <si>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</si>
  <si>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</si>
  <si>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</si>
  <si>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</si>
  <si>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</si>
  <si>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</si>
  <si>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</si>
  <si>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</si>
  <si>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</si>
  <si>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</si>
  <si>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</si>
  <si>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</si>
  <si>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</si>
  <si>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</si>
  <si>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</si>
  <si>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</si>
  <si>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</si>
  <si>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</si>
  <si>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</si>
  <si>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</si>
  <si>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</si>
  <si>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</si>
  <si>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</si>
  <si>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</si>
  <si>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</si>
  <si>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</si>
  <si>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</si>
  <si>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</si>
  <si>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</si>
  <si>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</si>
  <si>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</si>
  <si>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</si>
  <si>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</si>
  <si>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</si>
  <si>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</si>
  <si>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</si>
  <si>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</si>
  <si>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</si>
  <si>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</si>
  <si>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</si>
  <si>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</si>
  <si>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</si>
  <si>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</si>
  <si>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</si>
  <si>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</si>
  <si>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</si>
  <si>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</si>
  <si>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</si>
  <si>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</si>
  <si>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</si>
  <si>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</si>
  <si>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</si>
  <si>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</si>
  <si>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</si>
  <si>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</si>
  <si>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</si>
  <si>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</si>
  <si>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</si>
  <si>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</si>
  <si>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</si>
  <si>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</si>
  <si>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</si>
  <si>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</si>
  <si>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</si>
  <si>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</si>
  <si>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</si>
  <si>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</si>
  <si>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</si>
  <si>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</si>
  <si>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</si>
  <si>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</si>
  <si>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</si>
  <si>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</si>
  <si>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</si>
  <si>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</si>
  <si>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</si>
  <si>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</si>
  <si>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</si>
  <si>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</si>
  <si>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</si>
  <si>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</si>
  <si>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</si>
  <si>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</si>
  <si>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</si>
  <si>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</si>
  <si>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</si>
  <si>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</si>
  <si>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</si>
  <si>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</si>
  <si>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</si>
  <si>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</si>
  <si>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</si>
  <si>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</si>
  <si>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</si>
  <si>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</si>
  <si>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</si>
  <si>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</si>
  <si>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</si>
  <si>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</si>
  <si>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</si>
  <si>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</si>
  <si>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</si>
  <si>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</si>
  <si>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</si>
  <si>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</si>
  <si>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</si>
  <si>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</si>
  <si>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</si>
  <si>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</si>
  <si>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</si>
  <si>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</si>
  <si>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</si>
  <si>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</si>
  <si>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</si>
  <si>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</si>
  <si>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</si>
  <si>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</si>
  <si>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</si>
  <si>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</si>
  <si>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</si>
  <si>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</si>
  <si>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</si>
  <si>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</si>
  <si>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</si>
  <si>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</si>
  <si>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</si>
  <si>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</si>
  <si>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</si>
  <si>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</si>
  <si>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</si>
  <si>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</si>
  <si>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</si>
  <si>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</si>
  <si>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</si>
  <si>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</si>
  <si>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</si>
  <si>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</si>
  <si>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</si>
  <si>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</si>
  <si>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</si>
  <si>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</si>
  <si>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</si>
  <si>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</si>
  <si>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</si>
  <si>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</si>
  <si>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</si>
  <si>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</si>
  <si>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</si>
  <si>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</si>
  <si>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</si>
  <si>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</si>
  <si>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</si>
  <si>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</si>
  <si>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</si>
  <si>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</si>
  <si>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</si>
  <si>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</si>
  <si>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</si>
  <si>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</si>
  <si>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</si>
  <si>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</si>
  <si>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</si>
  <si>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</si>
  <si>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</si>
  <si>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</si>
  <si>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</si>
  <si>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</si>
  <si>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</si>
  <si>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</si>
  <si>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</si>
  <si>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</si>
  <si>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</si>
  <si>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</si>
  <si>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</si>
  <si>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</si>
  <si>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</si>
  <si>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</si>
  <si>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</si>
  <si>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</si>
  <si>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</si>
  <si>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</si>
  <si>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</si>
  <si>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</si>
  <si>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</si>
  <si>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</si>
  <si>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</si>
  <si>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</si>
  <si>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</si>
  <si>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</si>
  <si>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</si>
  <si>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</si>
  <si>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</si>
  <si>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</si>
  <si>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</si>
  <si>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</si>
  <si>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</si>
  <si>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</si>
  <si>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</si>
  <si>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</si>
  <si>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</si>
  <si>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</si>
  <si>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</si>
  <si>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</si>
  <si>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</si>
  <si>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</si>
  <si>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</si>
  <si>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</si>
  <si>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</si>
  <si>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</si>
  <si>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</si>
  <si>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</si>
  <si>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</si>
  <si>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</si>
  <si>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</si>
  <si>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</si>
  <si>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</si>
  <si>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</si>
  <si>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</si>
  <si>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</si>
  <si>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</si>
  <si>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</si>
  <si>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</si>
  <si>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</si>
  <si>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</si>
  <si>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</si>
  <si>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</si>
  <si>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</si>
  <si>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</si>
  <si>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</si>
  <si>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</si>
  <si>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</si>
  <si>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</si>
  <si>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</si>
  <si>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</si>
  <si>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</si>
  <si>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</si>
  <si>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</si>
  <si>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</si>
  <si>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</si>
  <si>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</si>
  <si>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</si>
  <si>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</si>
  <si>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</si>
  <si>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</si>
  <si>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</si>
  <si>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</si>
  <si>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</si>
  <si>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</si>
  <si>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</si>
  <si>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</si>
  <si>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</si>
  <si>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</si>
  <si>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</si>
  <si>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</si>
  <si>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</si>
  <si>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</si>
  <si>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</si>
  <si>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</si>
  <si>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</si>
  <si>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</si>
  <si>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</si>
  <si>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</si>
  <si>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</si>
  <si>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</si>
  <si>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</si>
  <si>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</si>
  <si>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</si>
  <si>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</si>
  <si>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</si>
  <si>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</si>
  <si>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</si>
  <si>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</si>
  <si>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</si>
  <si>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</si>
  <si>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</si>
  <si>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</si>
  <si>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</si>
  <si>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</si>
  <si>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</si>
  <si>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</si>
  <si>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</si>
  <si>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</si>
  <si>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</si>
  <si>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</si>
  <si>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</si>
  <si>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</si>
  <si>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</si>
  <si>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</si>
  <si>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</si>
  <si>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</si>
  <si>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</si>
  <si>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</si>
  <si>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</si>
  <si>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</si>
  <si>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</si>
  <si>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</si>
  <si>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</si>
  <si>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</si>
  <si>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</si>
  <si>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</si>
  <si>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</si>
  <si>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</si>
  <si>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</si>
  <si>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</si>
  <si>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</si>
  <si>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</si>
  <si>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</si>
  <si>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</si>
  <si>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</si>
  <si>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</si>
  <si>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</si>
  <si>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</si>
  <si>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</si>
  <si>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</si>
  <si>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</si>
  <si>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</si>
  <si>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</si>
  <si>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</si>
  <si>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</si>
  <si>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</si>
  <si>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</si>
  <si>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</si>
  <si>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</si>
  <si>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</si>
  <si>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</si>
  <si>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</si>
  <si>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</si>
  <si>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</si>
  <si>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</si>
  <si>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</si>
  <si>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</si>
  <si>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</si>
  <si>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</si>
  <si>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</si>
  <si>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</si>
  <si>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</si>
  <si>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</si>
  <si>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</si>
  <si>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</si>
  <si>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</si>
  <si>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</si>
  <si>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</si>
  <si>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</si>
  <si>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</si>
  <si>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</si>
  <si>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</si>
  <si>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</si>
  <si>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</si>
  <si>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</si>
  <si>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</si>
  <si>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</si>
  <si>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</si>
  <si>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</si>
  <si>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</si>
  <si>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</si>
  <si>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</si>
  <si>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</si>
  <si>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</si>
  <si>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</si>
  <si>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</si>
  <si>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</si>
  <si>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</si>
  <si>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</si>
  <si>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</si>
  <si>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</si>
  <si>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</si>
  <si>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</si>
  <si>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</si>
  <si>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</si>
  <si>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</si>
  <si>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</si>
  <si>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</si>
  <si>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</si>
  <si>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</si>
  <si>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</si>
  <si>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</si>
  <si>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</si>
  <si>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</si>
  <si>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</si>
  <si>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</si>
  <si>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</si>
  <si>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</si>
  <si>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</si>
  <si>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</si>
  <si>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</si>
  <si>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</si>
  <si>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</si>
  <si>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</si>
  <si>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</si>
  <si>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</si>
  <si>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</si>
  <si>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</si>
  <si>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</si>
  <si>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</si>
  <si>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</si>
  <si>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</si>
  <si>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</si>
  <si>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</si>
  <si>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</si>
  <si>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</si>
  <si>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</si>
  <si>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</si>
  <si>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</si>
  <si>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</si>
  <si>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</si>
  <si>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</si>
  <si>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</si>
  <si>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</si>
  <si>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</si>
  <si>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</si>
  <si>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</si>
  <si>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</si>
  <si>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</si>
  <si>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</si>
  <si>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</si>
  <si>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</si>
  <si>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</si>
  <si>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</si>
  <si>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</si>
  <si>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</si>
  <si>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</si>
  <si>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</si>
  <si>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</si>
  <si>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</si>
  <si>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</si>
  <si>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</si>
  <si>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</si>
  <si>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</si>
  <si>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</si>
  <si>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</si>
  <si>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</si>
  <si>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</si>
  <si>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</si>
  <si>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</si>
  <si>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</si>
  <si>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</si>
  <si>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</si>
  <si>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</si>
  <si>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</si>
  <si>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</si>
  <si>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</si>
  <si>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</si>
  <si>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</si>
  <si>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</si>
  <si>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</si>
  <si>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</si>
  <si>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</si>
  <si>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</si>
  <si>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</si>
  <si>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</si>
  <si>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</si>
  <si>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</si>
  <si>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</si>
  <si>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</si>
  <si>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</si>
  <si>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</si>
  <si>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</si>
  <si>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</si>
  <si>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</si>
  <si>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</si>
  <si>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</si>
  <si>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</si>
  <si>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</si>
  <si>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</si>
  <si>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</si>
  <si>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</si>
  <si>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</si>
  <si>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</si>
  <si>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</si>
  <si>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</si>
  <si>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</si>
  <si>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</si>
  <si>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</si>
  <si>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</si>
  <si>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</si>
  <si>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</si>
  <si>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</si>
  <si>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</si>
  <si>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</si>
  <si>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</si>
  <si>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</si>
  <si>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</si>
  <si>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</si>
  <si>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</si>
  <si>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</si>
  <si>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</si>
  <si>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</si>
  <si>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</si>
  <si>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</si>
  <si>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</si>
  <si>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</si>
  <si>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</si>
  <si>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</si>
  <si>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</si>
  <si>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</si>
  <si>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</si>
  <si>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</si>
  <si>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</si>
  <si>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</si>
  <si>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</si>
  <si>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</si>
  <si>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</si>
  <si>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</si>
  <si>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</si>
  <si>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</si>
  <si>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</si>
  <si>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</si>
  <si>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</si>
  <si>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</si>
  <si>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</si>
  <si>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</si>
  <si>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</si>
  <si>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</si>
  <si>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</si>
  <si>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</si>
  <si>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</si>
  <si>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</si>
  <si>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</si>
  <si>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</si>
  <si>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</si>
  <si>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</si>
  <si>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</si>
  <si>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</si>
  <si>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</si>
  <si>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</si>
  <si>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</si>
  <si>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</si>
  <si>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</si>
  <si>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</si>
  <si>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</si>
  <si>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</si>
  <si>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</si>
  <si>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</si>
  <si>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</si>
  <si>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</si>
  <si>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</si>
  <si>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</si>
  <si>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</si>
  <si>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</si>
  <si>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</si>
  <si>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</si>
  <si>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</si>
  <si>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</si>
  <si>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</si>
  <si>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</si>
  <si>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</si>
  <si>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</si>
  <si>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</si>
  <si>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</si>
  <si>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</si>
  <si>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</si>
  <si>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</si>
  <si>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</si>
  <si>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</si>
  <si>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</si>
  <si>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</si>
  <si>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</si>
  <si>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</si>
  <si>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</si>
  <si>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</si>
  <si>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</si>
  <si>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</si>
  <si>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</si>
  <si>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</si>
  <si>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</si>
  <si>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</si>
  <si>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</si>
  <si>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</si>
  <si>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</si>
  <si>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</si>
  <si>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</si>
  <si>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</si>
  <si>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</si>
  <si>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</si>
  <si>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</si>
  <si>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</si>
  <si>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</si>
  <si>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</si>
  <si>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</si>
  <si>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</si>
  <si>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</si>
  <si>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</si>
  <si>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</si>
  <si>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</si>
  <si>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</si>
  <si>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</si>
  <si>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</si>
  <si>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</si>
  <si>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</si>
  <si>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</si>
  <si>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</si>
  <si>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</si>
  <si>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</si>
  <si>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</si>
  <si>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</si>
  <si>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</si>
  <si>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</si>
  <si>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</si>
  <si>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</si>
  <si>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</si>
  <si>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</si>
  <si>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</si>
  <si>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</si>
  <si>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</si>
  <si>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</si>
  <si>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</si>
  <si>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</si>
  <si>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</si>
  <si>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</si>
  <si>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</si>
  <si>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</si>
  <si>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</si>
  <si>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</si>
  <si>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</si>
  <si>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</si>
  <si>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</si>
  <si>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</si>
  <si>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</si>
  <si>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</si>
  <si>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</si>
  <si>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</si>
  <si>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</si>
  <si>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</si>
  <si>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</si>
  <si>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</si>
  <si>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</si>
  <si>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</si>
  <si>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</si>
  <si>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</si>
  <si>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</si>
  <si>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</si>
  <si>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</si>
  <si>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</si>
  <si>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</si>
  <si>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</si>
  <si>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</si>
  <si>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</si>
  <si>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</si>
  <si>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</si>
  <si>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</si>
  <si>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</si>
  <si>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</si>
  <si>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</si>
  <si>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</si>
  <si>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</si>
  <si>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</si>
  <si>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</si>
  <si>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</si>
  <si>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</si>
  <si>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</si>
  <si>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</si>
  <si>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</si>
  <si>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</si>
  <si>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</si>
  <si>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</si>
  <si>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</si>
  <si>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</si>
  <si>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</si>
  <si>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</si>
  <si>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</si>
  <si>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</si>
  <si>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</si>
  <si>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</si>
  <si>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</si>
  <si>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</si>
  <si>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</si>
  <si>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</si>
  <si>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</si>
  <si>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</si>
  <si>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</si>
  <si>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</si>
  <si>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</si>
  <si>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</si>
  <si>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</si>
  <si>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</si>
  <si>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</si>
  <si>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</si>
  <si>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</si>
  <si>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</si>
  <si>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</si>
  <si>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</si>
  <si>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</si>
  <si>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</si>
  <si>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</si>
  <si>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</si>
  <si>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</si>
  <si>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</si>
  <si>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</si>
  <si>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</si>
  <si>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</si>
  <si>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</si>
  <si>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</si>
  <si>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</si>
  <si>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</si>
  <si>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</si>
  <si>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</si>
  <si>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</si>
  <si>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</si>
  <si>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</si>
  <si>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</si>
  <si>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</si>
  <si>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</si>
  <si>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</si>
  <si>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</si>
  <si>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</si>
  <si>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</si>
  <si>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</si>
  <si>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</si>
  <si>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</si>
  <si>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</si>
  <si>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</si>
  <si>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</si>
  <si>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</si>
  <si>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</si>
  <si>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</si>
  <si>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</si>
  <si>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</si>
  <si>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</si>
  <si>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</si>
  <si>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</si>
  <si>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</si>
  <si>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</si>
  <si>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</si>
  <si>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</si>
  <si>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</si>
  <si>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</si>
  <si>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</si>
  <si>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</si>
  <si>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</si>
  <si>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</si>
  <si>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</si>
  <si>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</si>
  <si>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</si>
  <si>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</si>
  <si>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</si>
  <si>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</si>
  <si>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</si>
  <si>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</si>
  <si>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</si>
  <si>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</si>
  <si>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</si>
  <si>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</si>
  <si>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</si>
  <si>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</si>
  <si>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</si>
  <si>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</si>
  <si>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</si>
  <si>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</si>
  <si>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</si>
  <si>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</si>
  <si>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</si>
  <si>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</si>
  <si>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</si>
  <si>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</si>
  <si>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</si>
  <si>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</si>
  <si>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</si>
  <si>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</si>
  <si>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</si>
  <si>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</si>
  <si>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</si>
  <si>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</si>
  <si>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</si>
  <si>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</si>
  <si>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</si>
  <si>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</si>
  <si>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</si>
  <si>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</si>
  <si>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</si>
  <si>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</si>
  <si>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</si>
  <si>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</si>
  <si>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</si>
  <si>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</si>
  <si>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</si>
  <si>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</si>
  <si>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</si>
  <si>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</si>
  <si>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</si>
  <si>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</si>
  <si>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</si>
  <si>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</si>
  <si>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</si>
  <si>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</si>
  <si>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</si>
  <si>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</si>
  <si>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</si>
  <si>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</si>
  <si>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</si>
  <si>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</si>
  <si>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</si>
  <si>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</si>
  <si>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</si>
  <si>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</si>
  <si>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</si>
  <si>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</si>
  <si>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</si>
  <si>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</si>
  <si>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</si>
  <si>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</si>
  <si>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</si>
  <si>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</si>
  <si>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</si>
  <si>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</si>
  <si>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</si>
  <si>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</si>
  <si>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</si>
  <si>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</si>
  <si>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</si>
  <si>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</si>
  <si>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</si>
  <si>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</si>
  <si>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</si>
  <si>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</si>
  <si>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</si>
  <si>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</si>
  <si>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</si>
  <si>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</si>
  <si>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</si>
  <si>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</si>
  <si>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</si>
  <si>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</si>
  <si>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</si>
  <si>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</si>
  <si>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</si>
  <si>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</si>
  <si>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</si>
  <si>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</si>
  <si>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</si>
  <si>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</si>
  <si>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</si>
  <si>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</si>
  <si>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</si>
  <si>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</si>
  <si>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</si>
  <si>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</si>
  <si>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</si>
  <si>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</si>
  <si>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</si>
  <si>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</si>
  <si>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</si>
  <si>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</si>
  <si>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</si>
  <si>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</si>
  <si>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</si>
  <si>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</si>
  <si>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</si>
  <si>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</si>
  <si>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</si>
  <si>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</si>
  <si>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</si>
  <si>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</si>
  <si>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</si>
  <si>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</si>
  <si>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</si>
  <si>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</si>
  <si>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</si>
  <si>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</si>
  <si>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</si>
  <si>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</si>
  <si>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</si>
  <si>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</si>
  <si>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</si>
  <si>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</si>
  <si>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</si>
  <si>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</si>
  <si>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</si>
  <si>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</si>
  <si>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</si>
  <si>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</si>
  <si>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</si>
  <si>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</si>
  <si>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</si>
  <si>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</si>
  <si>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</si>
  <si>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</si>
  <si>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</si>
  <si>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</si>
  <si>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</si>
  <si>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</si>
  <si>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</si>
  <si>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</si>
  <si>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</si>
  <si>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</si>
  <si>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</si>
  <si>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</si>
  <si>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</si>
  <si>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</si>
  <si>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</si>
  <si>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</si>
  <si>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</si>
  <si>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</si>
  <si>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</si>
  <si>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</si>
  <si>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</si>
  <si>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</si>
  <si>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</si>
  <si>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</si>
  <si>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</si>
  <si>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</si>
  <si>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</si>
  <si>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</si>
  <si>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</si>
  <si>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</si>
  <si>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</si>
  <si>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</si>
  <si>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</si>
  <si>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</si>
  <si>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</si>
  <si>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</si>
  <si>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</si>
  <si>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</si>
  <si>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</si>
  <si>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</si>
  <si>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</si>
  <si>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</si>
  <si>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</si>
  <si>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</si>
  <si>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</si>
  <si>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</si>
  <si>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</si>
  <si>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</si>
  <si>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</si>
  <si>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</si>
  <si>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</si>
  <si>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</si>
  <si>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</si>
  <si>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</si>
  <si>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</si>
  <si>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</si>
  <si>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</si>
  <si>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</si>
  <si>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</si>
  <si>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</si>
  <si>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</si>
  <si>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</si>
  <si>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</si>
  <si>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</si>
  <si>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</si>
  <si>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</si>
  <si>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</si>
  <si>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</si>
  <si>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</si>
  <si>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</si>
  <si>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</si>
  <si>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</si>
  <si>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</si>
  <si>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</si>
  <si>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</si>
  <si>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</si>
  <si>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</si>
  <si>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</si>
  <si>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</si>
  <si>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</si>
  <si>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</si>
  <si>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</si>
  <si>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</si>
  <si>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</si>
  <si>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</si>
  <si>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</si>
  <si>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</si>
  <si>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</si>
  <si>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</si>
  <si>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</si>
  <si>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</si>
  <si>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</si>
  <si>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</si>
  <si>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</si>
  <si>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</si>
  <si>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</si>
  <si>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</si>
  <si>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</si>
  <si>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</si>
  <si>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</si>
  <si>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</si>
  <si>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</si>
  <si>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</si>
  <si>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</si>
  <si>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</si>
  <si>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</si>
  <si>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</si>
  <si>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</si>
  <si>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</si>
  <si>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</si>
  <si>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</si>
  <si>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</si>
  <si>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</si>
  <si>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</si>
  <si>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</si>
  <si>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</si>
  <si>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</si>
  <si>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</si>
  <si>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</si>
  <si>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</si>
  <si>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</si>
  <si>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</si>
  <si>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</si>
  <si>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</si>
  <si>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</si>
  <si>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</si>
  <si>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</si>
  <si>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</si>
  <si>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</si>
  <si>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</si>
  <si>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</si>
  <si>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</si>
  <si>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</si>
  <si>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</si>
  <si>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</si>
  <si>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</si>
  <si>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</si>
  <si>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</si>
  <si>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</si>
  <si>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</si>
  <si>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</si>
  <si>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</si>
  <si>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</si>
  <si>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</si>
  <si>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</si>
  <si>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</si>
  <si>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</si>
  <si>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</si>
  <si>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</si>
  <si>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</si>
  <si>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</si>
  <si>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</si>
  <si>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</si>
  <si>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</si>
  <si>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</si>
  <si>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</si>
  <si>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</si>
  <si>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</si>
  <si>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</si>
  <si>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</si>
  <si>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</si>
  <si>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</si>
  <si>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</si>
  <si>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</si>
  <si>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</si>
  <si>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</si>
  <si>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</si>
  <si>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</si>
  <si>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</si>
  <si>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</si>
  <si>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</si>
  <si>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</si>
  <si>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</si>
  <si>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</si>
  <si>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</si>
  <si>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</si>
  <si>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</si>
  <si>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</si>
  <si>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</si>
  <si>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</si>
  <si>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</si>
  <si>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</si>
  <si>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</si>
  <si>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</si>
  <si>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</si>
  <si>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</si>
  <si>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</si>
  <si>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</si>
  <si>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</si>
  <si>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</si>
  <si>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</si>
  <si>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</si>
  <si>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</si>
  <si>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</si>
  <si>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</si>
  <si>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</si>
  <si>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</si>
  <si>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</si>
  <si>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</si>
  <si>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</si>
  <si>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</si>
  <si>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</si>
  <si>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</si>
  <si>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</si>
  <si>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</si>
  <si>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</si>
  <si>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</si>
  <si>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</si>
  <si>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</si>
  <si>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</si>
  <si>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</si>
  <si>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</si>
  <si>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</si>
  <si>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</si>
  <si>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</si>
  <si>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</si>
  <si>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</si>
  <si>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</si>
  <si>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</si>
  <si>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</si>
  <si>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</si>
  <si>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</si>
  <si>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</si>
  <si>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</si>
  <si>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</si>
  <si>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</si>
  <si>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</si>
  <si>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</si>
  <si>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</si>
  <si>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</si>
  <si>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</si>
  <si>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</si>
  <si>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</si>
  <si>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</si>
  <si>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</si>
  <si>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</si>
  <si>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</si>
  <si>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</si>
  <si>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</si>
  <si>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</si>
  <si>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</si>
  <si>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</si>
  <si>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</si>
  <si>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</si>
  <si>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</si>
  <si>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</si>
  <si>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</si>
  <si>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</si>
  <si>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</si>
  <si>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</si>
  <si>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</si>
  <si>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</si>
  <si>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</si>
  <si>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</si>
  <si>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</si>
  <si>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</si>
  <si>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</si>
  <si>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</si>
  <si>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</si>
  <si>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</si>
  <si>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</si>
  <si>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</si>
  <si>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</si>
  <si>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</si>
  <si>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</si>
  <si>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</si>
  <si>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</si>
  <si>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</si>
  <si>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</si>
  <si>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</si>
  <si>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</si>
  <si>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</si>
  <si>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</si>
  <si>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</si>
  <si>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</si>
  <si>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</si>
  <si>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</si>
  <si>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</si>
  <si>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</si>
  <si>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</si>
  <si>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</si>
  <si>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</si>
  <si>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</si>
  <si>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</si>
  <si>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</si>
  <si>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</si>
  <si>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</si>
  <si>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</si>
  <si>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</si>
  <si>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</si>
  <si>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</si>
  <si>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</si>
  <si>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</si>
  <si>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</si>
  <si>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</si>
  <si>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</si>
  <si>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</si>
  <si>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</si>
  <si>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</si>
  <si>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</si>
  <si>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</si>
  <si>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</si>
  <si>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</si>
  <si>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</si>
  <si>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</si>
  <si>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</si>
  <si>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</si>
  <si>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</si>
  <si>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</si>
  <si>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</si>
  <si>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</si>
  <si>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</si>
  <si>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</si>
  <si>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</si>
  <si>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</si>
  <si>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</si>
  <si>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</si>
  <si>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</si>
  <si>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</si>
  <si>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</si>
  <si>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</si>
  <si>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</si>
  <si>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</si>
  <si>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</si>
  <si>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</si>
  <si>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</si>
  <si>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</si>
  <si>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</si>
  <si>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</si>
  <si>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</si>
  <si>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</si>
  <si>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</si>
  <si>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</si>
  <si>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</si>
  <si>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</si>
  <si>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</si>
  <si>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</si>
  <si>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</si>
  <si>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</si>
  <si>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</si>
  <si>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</si>
  <si>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</si>
  <si>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</si>
  <si>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</si>
  <si>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</si>
  <si>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</si>
  <si>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</si>
  <si>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</si>
  <si>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</si>
  <si>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</si>
  <si>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</si>
  <si>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</si>
  <si>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</si>
  <si>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</si>
  <si>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</si>
  <si>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</si>
  <si>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</si>
  <si>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</si>
  <si>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</si>
  <si>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</si>
  <si>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</si>
  <si>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</si>
  <si>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</si>
  <si>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</si>
  <si>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</si>
  <si>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</si>
  <si>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</si>
  <si>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</si>
  <si>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</si>
  <si>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</si>
  <si>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</si>
  <si>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</si>
  <si>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</si>
  <si>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</si>
  <si>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</si>
  <si>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</si>
  <si>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</si>
  <si>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</si>
  <si>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</si>
  <si>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</si>
  <si>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</si>
  <si>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</si>
  <si>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</si>
  <si>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</si>
  <si>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</si>
  <si>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</si>
  <si>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</si>
  <si>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</si>
  <si>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</si>
  <si>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</si>
  <si>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</si>
  <si>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</si>
  <si>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</si>
  <si>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</si>
  <si>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</si>
  <si>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</si>
  <si>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</si>
  <si>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</si>
  <si>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</si>
  <si>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</si>
  <si>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</si>
  <si>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</si>
  <si>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</si>
  <si>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</si>
  <si>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</si>
  <si>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</si>
  <si>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</si>
  <si>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</si>
  <si>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</si>
  <si>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</si>
  <si>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</si>
  <si>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</si>
  <si>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</si>
  <si>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</si>
  <si>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</si>
  <si>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</si>
  <si>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</si>
  <si>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</si>
  <si>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</si>
  <si>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</si>
  <si>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</si>
  <si>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</si>
  <si>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</si>
  <si>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</si>
  <si>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</si>
  <si>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</si>
  <si>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</si>
  <si>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</si>
  <si>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</si>
  <si>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</si>
  <si>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</si>
  <si>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</si>
  <si>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</si>
  <si>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</si>
  <si>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</si>
  <si>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</si>
  <si>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</si>
  <si>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</si>
  <si>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</si>
  <si>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</si>
  <si>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</si>
  <si>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</si>
  <si>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</si>
  <si>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</si>
  <si>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</si>
  <si>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</si>
  <si>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</si>
  <si>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</si>
  <si>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</si>
  <si>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</si>
  <si>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</si>
  <si>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</si>
  <si>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</si>
  <si>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</si>
  <si>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</si>
  <si>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</si>
  <si>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</si>
  <si>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</si>
  <si>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</si>
  <si>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</si>
  <si>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</si>
  <si>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</si>
  <si>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</si>
  <si>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</si>
  <si>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</si>
  <si>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</si>
  <si>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</si>
  <si>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</si>
  <si>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</si>
  <si>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</si>
  <si>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</si>
  <si>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</si>
  <si>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</si>
  <si>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</si>
  <si>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</si>
  <si>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</si>
  <si>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</si>
  <si>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</si>
  <si>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</si>
  <si>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</si>
  <si>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</si>
  <si>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</si>
  <si>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</si>
  <si>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</si>
  <si>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</si>
  <si>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</si>
  <si>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</si>
  <si>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</si>
  <si>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</si>
  <si>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</si>
  <si>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</si>
  <si>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</si>
  <si>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</si>
  <si>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</si>
  <si>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</si>
  <si>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</si>
  <si>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</si>
  <si>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</si>
  <si>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</si>
  <si>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</si>
  <si>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</si>
  <si>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</si>
  <si>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</si>
  <si>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</si>
  <si>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</si>
  <si>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</si>
  <si>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</si>
  <si>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</si>
  <si>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</si>
  <si>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</si>
  <si>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</si>
  <si>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</si>
  <si>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</si>
  <si>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</si>
  <si>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</si>
  <si>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</si>
  <si>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</si>
  <si>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</si>
  <si>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</si>
  <si>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</si>
  <si>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</si>
  <si>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</si>
  <si>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</si>
  <si>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</si>
  <si>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</si>
  <si>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</si>
  <si>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</si>
  <si>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</si>
  <si>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</si>
  <si>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</si>
  <si>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</si>
  <si>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</si>
  <si>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</si>
  <si>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</si>
  <si>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</si>
  <si>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</si>
  <si>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</si>
  <si>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</si>
  <si>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</si>
  <si>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</si>
  <si>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</si>
  <si>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</si>
  <si>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</si>
  <si>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</si>
  <si>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</si>
  <si>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</si>
  <si>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</si>
  <si>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</si>
  <si>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</si>
  <si>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</si>
  <si>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</si>
  <si>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</si>
  <si>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</si>
  <si>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</si>
  <si>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</si>
  <si>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</si>
  <si>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</si>
  <si>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</si>
  <si>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</si>
  <si>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</si>
  <si>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</si>
  <si>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</si>
  <si>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</si>
  <si>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</si>
  <si>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</si>
  <si>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</si>
  <si>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</si>
  <si>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</si>
  <si>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</si>
  <si>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</si>
  <si>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</si>
  <si>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</si>
  <si>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</si>
  <si>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</si>
  <si>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</si>
  <si>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</si>
  <si>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</si>
  <si>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</si>
  <si>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</si>
  <si>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</si>
  <si>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</si>
  <si>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</si>
  <si>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</si>
  <si>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</si>
  <si>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</si>
  <si>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</si>
  <si>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</si>
  <si>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</si>
  <si>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</si>
  <si>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</si>
  <si>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</si>
  <si>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</si>
  <si>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</si>
  <si>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</si>
  <si>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</si>
  <si>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</si>
  <si>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</si>
  <si>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</si>
  <si>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</si>
  <si>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</si>
  <si>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</si>
  <si>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</si>
  <si>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</si>
  <si>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</si>
  <si>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</si>
  <si>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</si>
  <si>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</si>
  <si>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</si>
  <si>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</si>
  <si>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</si>
  <si>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</si>
  <si>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</si>
  <si>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</si>
  <si>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</si>
  <si>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</si>
  <si>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</si>
  <si>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</si>
  <si>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</si>
  <si>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</si>
  <si>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</si>
  <si>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</si>
  <si>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</si>
  <si>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</si>
  <si>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</si>
  <si>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</si>
  <si>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</si>
  <si>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</si>
  <si>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</si>
  <si>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</si>
  <si>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</si>
  <si>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</si>
  <si>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</si>
  <si>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</si>
  <si>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</si>
  <si>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</si>
  <si>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</si>
  <si>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</si>
  <si>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</si>
  <si>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</si>
  <si>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</si>
  <si>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</si>
  <si>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</si>
  <si>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</si>
  <si>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</si>
  <si>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</si>
  <si>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</si>
  <si>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</si>
  <si>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</si>
  <si>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</si>
  <si>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</si>
  <si>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</si>
  <si>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</si>
  <si>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</si>
  <si>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</si>
  <si>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</si>
  <si>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</si>
  <si>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</si>
  <si>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</si>
  <si>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</si>
  <si>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</si>
  <si>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</si>
  <si>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</si>
  <si>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</si>
  <si>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</si>
  <si>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</si>
  <si>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</si>
  <si>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</si>
  <si>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</si>
  <si>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</si>
  <si>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</si>
  <si>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</si>
  <si>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</si>
  <si>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</si>
  <si>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</si>
  <si>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</si>
  <si>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</si>
  <si>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</si>
  <si>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</si>
  <si>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</si>
  <si>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</si>
  <si>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</si>
  <si>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</si>
  <si>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</si>
  <si>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</si>
  <si>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</si>
  <si>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</si>
  <si>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</si>
  <si>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</si>
  <si>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</si>
  <si>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</si>
  <si>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</si>
  <si>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</si>
  <si>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</si>
  <si>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</si>
  <si>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</si>
  <si>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</si>
  <si>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</si>
  <si>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</si>
  <si>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</si>
  <si>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</si>
  <si>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</si>
  <si>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</si>
  <si>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</si>
  <si>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</si>
  <si>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</si>
  <si>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</si>
  <si>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</si>
  <si>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</si>
  <si>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</si>
  <si>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</si>
  <si>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</si>
  <si>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</si>
  <si>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</si>
  <si>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</si>
  <si>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</si>
  <si>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</si>
  <si>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</si>
  <si>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</si>
  <si>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</si>
  <si>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</si>
  <si>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</si>
  <si>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</si>
  <si>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</si>
  <si>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</si>
  <si>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</si>
  <si>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</si>
  <si>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</si>
  <si>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</si>
  <si>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</si>
  <si>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</si>
  <si>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</si>
  <si>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</si>
  <si>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</si>
  <si>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</si>
  <si>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</si>
  <si>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</si>
  <si>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</si>
  <si>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</si>
  <si>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</si>
  <si>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</si>
  <si>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</si>
  <si>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</si>
  <si>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</si>
  <si>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</si>
  <si>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</si>
  <si>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</si>
  <si>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</si>
  <si>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</si>
  <si>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</si>
  <si>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</si>
  <si>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</si>
  <si>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</si>
  <si>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</si>
  <si>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</si>
  <si>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</si>
  <si>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</si>
  <si>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</si>
  <si>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</si>
  <si>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</si>
  <si>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</si>
  <si>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</si>
  <si>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</si>
  <si>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</si>
  <si>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</si>
  <si>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</si>
  <si>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</si>
  <si>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</si>
  <si>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</si>
  <si>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</si>
  <si>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</si>
  <si>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</si>
  <si>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</si>
  <si>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</si>
  <si>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</si>
  <si>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</si>
  <si>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</si>
  <si>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</si>
  <si>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</si>
  <si>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</si>
  <si>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</si>
  <si>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</si>
  <si>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</si>
  <si>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</si>
  <si>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</si>
  <si>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</si>
  <si>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</si>
  <si>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</si>
  <si>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</si>
  <si>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</si>
  <si>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</si>
  <si>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</si>
  <si>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</si>
  <si>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</si>
  <si>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</si>
  <si>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</si>
  <si>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</si>
  <si>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</si>
  <si>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</si>
  <si>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</si>
  <si>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</si>
  <si>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</si>
  <si>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</si>
  <si>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</si>
  <si>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</si>
  <si>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</si>
  <si>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</si>
  <si>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</si>
  <si>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</si>
  <si>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</si>
  <si>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</si>
  <si>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</si>
  <si>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</si>
  <si>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</si>
  <si>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</si>
  <si>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</si>
  <si>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</si>
  <si>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</si>
  <si>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</si>
  <si>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</si>
  <si>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</si>
  <si>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</si>
  <si>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</si>
  <si>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</si>
  <si>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</si>
  <si>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</si>
  <si>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</si>
  <si>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</si>
  <si>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</si>
  <si>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</si>
  <si>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</si>
  <si>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</si>
  <si>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</si>
  <si>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</si>
  <si>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</si>
  <si>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</si>
  <si>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</si>
  <si>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</si>
  <si>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</si>
  <si>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</si>
  <si>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</si>
  <si>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</si>
  <si>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</si>
  <si>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</si>
  <si>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</si>
  <si>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</si>
  <si>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</si>
  <si>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</si>
  <si>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</si>
  <si>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</si>
  <si>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</si>
  <si>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</si>
  <si>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</si>
  <si>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</si>
  <si>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</si>
  <si>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</si>
  <si>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</si>
  <si>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</si>
  <si>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</si>
  <si>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</si>
  <si>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</si>
  <si>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</si>
  <si>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</si>
  <si>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</si>
  <si>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</si>
  <si>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</si>
  <si>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</si>
  <si>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</si>
  <si>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</si>
  <si>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</si>
  <si>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</si>
  <si>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</si>
  <si>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</si>
  <si>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</si>
  <si>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</si>
  <si>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</si>
  <si>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</si>
  <si>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</si>
  <si>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</si>
  <si>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</si>
  <si>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</si>
  <si>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</si>
  <si>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</si>
  <si>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</si>
  <si>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</si>
  <si>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</si>
  <si>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</si>
  <si>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</si>
  <si>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</si>
  <si>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</si>
  <si>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</si>
  <si>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</si>
  <si>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</si>
  <si>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</si>
  <si>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</si>
  <si>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</si>
  <si>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</si>
  <si>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</si>
  <si>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</si>
  <si>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</si>
  <si>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</si>
  <si>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</si>
  <si>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</si>
  <si>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</si>
  <si>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</si>
  <si>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</si>
  <si>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</si>
  <si>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</si>
  <si>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</si>
  <si>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</si>
  <si>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</si>
  <si>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</si>
  <si>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</si>
  <si>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</si>
  <si>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</si>
  <si>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</si>
  <si>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</si>
  <si>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</si>
  <si>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</si>
  <si>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</si>
  <si>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</si>
  <si>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</si>
  <si>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</si>
  <si>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</si>
  <si>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</si>
  <si>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</si>
  <si>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</si>
  <si>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</si>
  <si>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</si>
  <si>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</si>
  <si>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</si>
  <si>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</si>
  <si>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</si>
  <si>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</si>
  <si>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</si>
  <si>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</si>
  <si>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</si>
  <si>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</si>
  <si>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</si>
  <si>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</si>
  <si>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</si>
  <si>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</si>
  <si>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</si>
  <si>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</si>
  <si>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</si>
  <si>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</si>
  <si>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</si>
  <si>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</si>
  <si>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</si>
  <si>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</si>
  <si>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</si>
  <si>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</si>
  <si>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</si>
  <si>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</si>
  <si>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</si>
  <si>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</si>
  <si>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</si>
  <si>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</si>
  <si>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</si>
  <si>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</si>
  <si>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</si>
  <si>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</si>
  <si>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</si>
  <si>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</si>
  <si>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</si>
  <si>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</si>
  <si>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</si>
  <si>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</si>
  <si>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</si>
  <si>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</si>
  <si>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</si>
  <si>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</si>
  <si>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</si>
  <si>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</si>
  <si>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</si>
  <si>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</si>
  <si>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</si>
  <si>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</si>
  <si>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</si>
  <si>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</si>
  <si>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</si>
  <si>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</si>
  <si>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</si>
  <si>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</si>
  <si>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</si>
  <si>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</si>
  <si>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</si>
  <si>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</si>
  <si>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</si>
  <si>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</si>
  <si>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</si>
  <si>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</si>
  <si>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</si>
  <si>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</si>
  <si>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</si>
  <si>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</si>
  <si>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</si>
  <si>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</si>
  <si>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</si>
  <si>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</si>
  <si>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</si>
  <si>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</si>
  <si>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</si>
  <si>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</si>
  <si>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</si>
  <si>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</si>
  <si>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</si>
  <si>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</si>
  <si>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</si>
  <si>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</si>
  <si>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</si>
  <si>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</si>
  <si>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</si>
  <si>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</si>
  <si>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</si>
  <si>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</si>
  <si>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</si>
  <si>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</si>
  <si>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</si>
  <si>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</si>
  <si>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</si>
  <si>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</si>
  <si>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</si>
  <si>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</si>
  <si>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</si>
  <si>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</si>
  <si>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</si>
  <si>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</si>
  <si>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</si>
  <si>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</si>
  <si>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</si>
  <si>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</si>
  <si>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</si>
  <si>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</si>
  <si>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</si>
  <si>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</si>
  <si>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</si>
  <si>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</si>
  <si>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</si>
  <si>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</si>
  <si>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</si>
  <si>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</si>
  <si>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</si>
  <si>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</si>
  <si>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</si>
  <si>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</si>
  <si>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</si>
  <si>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</si>
  <si>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</si>
  <si>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</si>
  <si>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</si>
  <si>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</si>
  <si>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</si>
  <si>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</si>
  <si>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</si>
  <si>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</si>
  <si>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</si>
  <si>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</si>
  <si>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</si>
  <si>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</si>
  <si>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</si>
  <si>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</si>
  <si>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</si>
  <si>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</si>
  <si>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</si>
  <si>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</si>
  <si>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</si>
  <si>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</si>
  <si>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</si>
  <si>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</si>
  <si>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</si>
  <si>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</si>
  <si>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</si>
  <si>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</si>
  <si>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</si>
  <si>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</si>
  <si>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</si>
  <si>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</si>
  <si>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</si>
  <si>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</si>
  <si>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</si>
  <si>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</si>
  <si>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</si>
  <si>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</si>
  <si>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</si>
  <si>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</si>
  <si>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</si>
  <si>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</si>
  <si>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</si>
  <si>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</si>
  <si>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</si>
  <si>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</si>
  <si>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</si>
  <si>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</si>
  <si>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</si>
  <si>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</si>
  <si>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</si>
  <si>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</si>
  <si>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</si>
  <si>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</si>
  <si>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</si>
  <si>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</si>
  <si>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</si>
  <si>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</si>
  <si>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</si>
  <si>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</si>
  <si>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</si>
  <si>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</si>
  <si>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</si>
  <si>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</si>
  <si>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</si>
  <si>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</si>
  <si>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</si>
  <si>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</si>
  <si>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</si>
  <si>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</si>
  <si>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</si>
  <si>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</si>
  <si>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</si>
  <si>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</si>
  <si>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</si>
  <si>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</si>
  <si>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</si>
  <si>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</si>
  <si>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</si>
  <si>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</si>
  <si>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</si>
  <si>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</si>
  <si>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</si>
  <si>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</si>
  <si>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</si>
  <si>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</si>
  <si>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</si>
  <si>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</si>
  <si>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</si>
  <si>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</si>
  <si>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</si>
  <si>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</si>
  <si>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</si>
  <si>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</si>
  <si>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</si>
  <si>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</si>
  <si>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</si>
  <si>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</si>
  <si>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</si>
  <si>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</si>
  <si>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</si>
  <si>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</si>
  <si>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</si>
  <si>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</si>
  <si>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</si>
  <si>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</si>
  <si>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</si>
  <si>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</si>
  <si>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</si>
  <si>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</si>
  <si>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</si>
  <si>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</si>
  <si>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</si>
  <si>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</si>
  <si>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</si>
  <si>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</si>
  <si>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</si>
  <si>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</si>
  <si>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</si>
  <si>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</si>
  <si>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</si>
  <si>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</si>
  <si>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</si>
  <si>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</si>
  <si>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</si>
  <si>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</si>
  <si>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</si>
  <si>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</si>
  <si>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</si>
  <si>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</si>
  <si>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</si>
  <si>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</si>
  <si>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</si>
  <si>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</si>
  <si>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</si>
  <si>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</si>
  <si>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</si>
  <si>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</si>
  <si>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</si>
  <si>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</si>
  <si>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</si>
  <si>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</si>
  <si>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</si>
  <si>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</si>
  <si>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</si>
  <si>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</si>
  <si>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</si>
  <si>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</si>
  <si>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</si>
  <si>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</si>
  <si>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</si>
  <si>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</si>
  <si>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</si>
  <si>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</si>
  <si>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</si>
  <si>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</si>
  <si>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</si>
  <si>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</si>
  <si>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</si>
  <si>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</si>
  <si>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</si>
  <si>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</si>
  <si>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</si>
  <si>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</si>
  <si>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</si>
  <si>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</si>
  <si>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</si>
  <si>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</si>
  <si>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</si>
  <si>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</si>
  <si>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</si>
  <si>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</si>
  <si>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</si>
  <si>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</si>
  <si>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</si>
  <si>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</si>
  <si>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</si>
  <si>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</si>
  <si>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</si>
  <si>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</si>
  <si>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</si>
  <si>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</si>
  <si>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</si>
  <si>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</si>
  <si>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</si>
  <si>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</si>
  <si>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</si>
  <si>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</si>
  <si>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</si>
  <si>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</si>
  <si>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</si>
  <si>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</si>
  <si>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</si>
  <si>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</si>
  <si>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</si>
  <si>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</si>
  <si>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</si>
  <si>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</si>
  <si>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</si>
  <si>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</si>
  <si>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</si>
  <si>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</si>
  <si>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</si>
  <si>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</si>
  <si>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</si>
  <si>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</si>
  <si>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</si>
  <si>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</si>
  <si>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</si>
  <si>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</si>
  <si>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</si>
  <si>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</si>
  <si>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</si>
  <si>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</si>
  <si>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</si>
  <si>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</si>
  <si>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</si>
  <si>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</si>
  <si>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</si>
  <si>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</si>
  <si>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</si>
  <si>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</si>
  <si>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</si>
  <si>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</si>
  <si>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</si>
  <si>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</si>
  <si>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</si>
  <si>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</si>
  <si>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</si>
  <si>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</si>
  <si>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</si>
  <si>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</si>
  <si>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</si>
  <si>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</si>
  <si>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</si>
  <si>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</si>
  <si>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</si>
  <si>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</si>
  <si>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</si>
  <si>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</si>
  <si>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</si>
  <si>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</si>
  <si>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</si>
  <si>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</si>
  <si>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</si>
  <si>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</si>
  <si>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</si>
  <si>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</si>
  <si>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</si>
  <si>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</si>
  <si>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</si>
  <si>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</si>
  <si>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</si>
  <si>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</si>
  <si>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</si>
  <si>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</si>
  <si>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</si>
  <si>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</si>
  <si>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</si>
  <si>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</si>
  <si>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</si>
  <si>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</si>
  <si>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</si>
  <si>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</si>
  <si>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</si>
  <si>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</si>
  <si>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</si>
  <si>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</si>
  <si>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</si>
  <si>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</si>
  <si>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</si>
  <si>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</si>
  <si>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</si>
  <si>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</si>
  <si>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</si>
  <si>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</si>
  <si>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</si>
  <si>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</si>
  <si>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</si>
  <si>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</si>
  <si>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</si>
  <si>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</si>
  <si>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</si>
  <si>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</si>
  <si>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</si>
  <si>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</si>
  <si>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</si>
  <si>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</si>
  <si>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</si>
  <si>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</si>
  <si>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</si>
  <si>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</si>
  <si>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</si>
  <si>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</si>
  <si>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</si>
  <si>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</si>
  <si>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</si>
  <si>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</si>
  <si>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</si>
  <si>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</si>
  <si>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</si>
  <si>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</si>
  <si>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</si>
  <si>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</si>
  <si>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</si>
  <si>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</si>
  <si>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</si>
  <si>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</si>
  <si>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</si>
  <si>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</si>
  <si>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</si>
  <si>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</si>
  <si>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</si>
  <si>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</si>
  <si>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</si>
  <si>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</si>
  <si>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</si>
  <si>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</si>
  <si>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</si>
  <si>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</si>
  <si>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</si>
  <si>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</si>
  <si>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</si>
  <si>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</si>
  <si>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</si>
  <si>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</si>
  <si>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</si>
  <si>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</si>
  <si>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</si>
  <si>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</si>
  <si>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</si>
  <si>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</si>
  <si>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</si>
  <si>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</si>
  <si>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</si>
  <si>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</si>
  <si>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</si>
  <si>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</si>
  <si>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</si>
  <si>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</si>
  <si>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</si>
  <si>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</si>
  <si>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</si>
  <si>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</si>
  <si>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</si>
  <si>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</si>
  <si>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</si>
  <si>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</si>
  <si>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</si>
  <si>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</si>
  <si>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</si>
  <si>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</si>
  <si>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</si>
  <si>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</si>
  <si>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</si>
  <si>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</si>
  <si>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</si>
  <si>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</si>
  <si>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</si>
  <si>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</si>
  <si>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</si>
  <si>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</si>
  <si>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</si>
  <si>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</si>
  <si>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</si>
  <si>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</si>
  <si>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</si>
  <si>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</si>
  <si>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</si>
  <si>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</si>
  <si>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</si>
  <si>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</si>
  <si>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</si>
  <si>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</si>
  <si>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</si>
  <si>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</si>
  <si>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</si>
  <si>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</si>
  <si>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</si>
  <si>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</si>
  <si>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</si>
  <si>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</si>
  <si>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</si>
  <si>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</si>
  <si>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</si>
  <si>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</si>
  <si>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</si>
  <si>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</si>
  <si>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</si>
  <si>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</si>
  <si>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</si>
  <si>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</si>
  <si>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</si>
  <si>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</si>
  <si>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</si>
  <si>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</si>
  <si>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</si>
  <si>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</si>
  <si>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</si>
  <si>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</si>
  <si>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</si>
  <si>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</si>
  <si>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</si>
  <si>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</si>
  <si>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</si>
  <si>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</si>
  <si>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</si>
  <si>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</si>
  <si>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</si>
  <si>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</si>
  <si>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</si>
  <si>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</si>
  <si>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</si>
  <si>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</si>
  <si>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</si>
  <si>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</si>
  <si>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</si>
  <si>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</si>
  <si>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</si>
  <si>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</si>
  <si>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</si>
  <si>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</si>
  <si>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</si>
  <si>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</si>
  <si>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</si>
  <si>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</si>
  <si>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</si>
  <si>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</si>
  <si>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</si>
  <si>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</si>
  <si>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</si>
  <si>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</si>
  <si>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</si>
  <si>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</si>
  <si>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</si>
  <si>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</si>
  <si>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</si>
  <si>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</si>
  <si>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</si>
  <si>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</si>
  <si>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</si>
  <si>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</si>
  <si>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</si>
  <si>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</si>
  <si>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</si>
  <si>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</si>
  <si>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</si>
  <si>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</si>
  <si>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</si>
  <si>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</si>
  <si>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</si>
  <si>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</si>
  <si>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</si>
  <si>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</si>
  <si>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</si>
  <si>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</si>
  <si>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</si>
  <si>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</si>
  <si>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</si>
  <si>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</si>
  <si>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</si>
  <si>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</si>
  <si>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</si>
  <si>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</si>
  <si>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</si>
  <si>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</si>
  <si>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</si>
  <si>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</si>
  <si>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</si>
  <si>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</si>
  <si>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</si>
  <si>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</si>
  <si>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</si>
  <si>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</si>
  <si>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</si>
  <si>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</si>
  <si>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</si>
  <si>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</si>
  <si>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</si>
  <si>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</si>
  <si>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</si>
  <si>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</si>
  <si>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</si>
  <si>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</si>
  <si>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</si>
  <si>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</si>
  <si>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</si>
  <si>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</si>
  <si>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</si>
  <si>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</si>
  <si>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</si>
  <si>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</si>
  <si>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</si>
  <si>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</si>
  <si>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</si>
  <si>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</si>
  <si>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</si>
  <si>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</si>
  <si>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</si>
  <si>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</si>
  <si>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</si>
  <si>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</si>
  <si>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</si>
  <si>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</si>
  <si>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</si>
  <si>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</si>
  <si>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</si>
  <si>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</si>
  <si>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</si>
  <si>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</si>
  <si>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</si>
  <si>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</si>
  <si>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</si>
  <si>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</si>
  <si>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</si>
  <si>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</si>
  <si>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</si>
  <si>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</si>
  <si>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</si>
  <si>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</si>
  <si>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</si>
  <si>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</si>
  <si>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</si>
  <si>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</si>
  <si>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</si>
  <si>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</si>
  <si>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</si>
  <si>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</si>
  <si>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</si>
  <si>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</si>
  <si>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</si>
  <si>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</si>
  <si>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</si>
  <si>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</si>
  <si>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</si>
  <si>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</si>
  <si>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</si>
  <si>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</si>
  <si>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</si>
  <si>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</si>
  <si>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</si>
  <si>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</si>
  <si>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</si>
  <si>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</si>
  <si>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</si>
  <si>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</si>
  <si>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</si>
  <si>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</si>
  <si>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</si>
  <si>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</si>
  <si>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</si>
  <si>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</si>
  <si>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</si>
  <si>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</si>
  <si>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</si>
  <si>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</si>
  <si>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</si>
  <si>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</si>
  <si>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</si>
  <si>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</si>
  <si>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</si>
  <si>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</si>
  <si>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</si>
  <si>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</si>
  <si>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</si>
  <si>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</si>
  <si>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</si>
  <si>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</si>
  <si>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</si>
  <si>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</si>
  <si>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</si>
  <si>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</si>
  <si>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</si>
  <si>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</si>
  <si>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</si>
  <si>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</si>
  <si>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</si>
  <si>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</si>
  <si>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</si>
  <si>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</si>
  <si>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</si>
  <si>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</si>
  <si>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</si>
  <si>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</si>
  <si>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</si>
  <si>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</si>
  <si>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</si>
  <si>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</si>
  <si>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</si>
  <si>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</si>
  <si>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</si>
  <si>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</si>
  <si>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</si>
  <si>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</si>
  <si>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</si>
  <si>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</si>
  <si>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</si>
  <si>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</si>
  <si>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</si>
  <si>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</si>
  <si>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</si>
  <si>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</si>
  <si>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</si>
  <si>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</si>
  <si>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</si>
  <si>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</si>
  <si>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</si>
  <si>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</si>
  <si>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</si>
  <si>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</si>
  <si>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</si>
  <si>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</si>
  <si>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</si>
  <si>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</si>
  <si>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</si>
  <si>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</si>
  <si>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</si>
  <si>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</si>
  <si>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</si>
  <si>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</si>
  <si>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</si>
  <si>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</si>
  <si>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</si>
  <si>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</si>
  <si>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</si>
  <si>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</si>
  <si>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</si>
  <si>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</si>
  <si>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</si>
  <si>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</si>
  <si>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</si>
  <si>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</si>
  <si>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</si>
  <si>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</si>
  <si>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</si>
  <si>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</si>
  <si>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</si>
  <si>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</si>
  <si>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</si>
  <si>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</si>
  <si>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</si>
  <si>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</si>
  <si>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</si>
  <si>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</si>
  <si>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</si>
  <si>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</si>
  <si>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</si>
  <si>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</si>
  <si>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</si>
  <si>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</si>
  <si>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</si>
  <si>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</si>
  <si>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</si>
  <si>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</si>
  <si>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</si>
  <si>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</si>
  <si>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</si>
  <si>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</si>
  <si>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</si>
  <si>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</si>
  <si>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</si>
  <si>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</si>
  <si>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</si>
  <si>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</si>
  <si>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</si>
  <si>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</si>
  <si>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</si>
  <si>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</si>
  <si>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</si>
  <si>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</si>
  <si>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</si>
  <si>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</si>
  <si>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</si>
  <si>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</si>
  <si>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</si>
  <si>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</si>
  <si>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</si>
  <si>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</si>
  <si>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</si>
  <si>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</si>
  <si>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</si>
  <si>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</si>
  <si>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</si>
  <si>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</si>
  <si>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</si>
  <si>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</si>
  <si>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</si>
  <si>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</si>
  <si>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</si>
  <si>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</si>
  <si>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</si>
  <si>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</si>
  <si>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</si>
  <si>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</si>
  <si>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</si>
  <si>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</si>
  <si>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</si>
  <si>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</si>
  <si>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</si>
  <si>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</si>
  <si>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</si>
  <si>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</si>
  <si>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</si>
  <si>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</si>
  <si>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</si>
  <si>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</si>
  <si>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</si>
  <si>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</si>
  <si>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</si>
  <si>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</si>
  <si>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</si>
  <si>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</si>
  <si>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</si>
  <si>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</si>
  <si>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</si>
  <si>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</si>
  <si>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</si>
  <si>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</si>
  <si>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</si>
  <si>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</si>
  <si>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</si>
  <si>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</si>
  <si>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</si>
  <si>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</si>
  <si>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</si>
  <si>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</si>
  <si>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</si>
  <si>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</si>
  <si>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</si>
  <si>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</si>
  <si>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</si>
  <si>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</si>
  <si>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</si>
  <si>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</si>
  <si>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</si>
  <si>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</si>
  <si>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</si>
  <si>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</si>
  <si>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</si>
  <si>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</si>
  <si>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</si>
  <si>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</si>
  <si>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</si>
  <si>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</si>
  <si>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</si>
  <si>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</si>
  <si>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</si>
  <si>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</si>
  <si>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</si>
  <si>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</si>
  <si>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</si>
  <si>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</si>
  <si>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</si>
  <si>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</si>
  <si>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</si>
  <si>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</si>
  <si>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</si>
  <si>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</si>
  <si>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</si>
  <si>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</si>
  <si>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</si>
  <si>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</si>
  <si>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</si>
  <si>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</si>
  <si>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</si>
  <si>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</si>
  <si>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</si>
  <si>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</si>
  <si>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</si>
  <si>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</si>
  <si>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</si>
  <si>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</si>
  <si>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</si>
  <si>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</si>
  <si>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</si>
  <si>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</si>
  <si>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</si>
  <si>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</si>
  <si>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</si>
  <si>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</si>
  <si>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</si>
  <si>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</si>
  <si>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</si>
  <si>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</si>
  <si>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</si>
  <si>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</si>
  <si>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</si>
  <si>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</si>
  <si>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</si>
  <si>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</si>
  <si>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</si>
  <si>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</si>
  <si>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</si>
  <si>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</si>
  <si>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</si>
  <si>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</si>
  <si>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</si>
  <si>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</si>
  <si>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</si>
  <si>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</si>
  <si>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</si>
  <si>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</si>
  <si>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</si>
  <si>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</si>
  <si>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</si>
  <si>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</si>
  <si>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</si>
  <si>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</si>
  <si>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</si>
  <si>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</si>
  <si>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</si>
  <si>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</si>
  <si>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</si>
  <si>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</si>
  <si>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</si>
  <si>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</si>
  <si>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</si>
  <si>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</si>
  <si>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</si>
  <si>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</si>
  <si>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</si>
  <si>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</si>
  <si>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</si>
  <si>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</si>
  <si>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</si>
  <si>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</si>
  <si>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</si>
  <si>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</si>
  <si>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</si>
  <si>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</si>
  <si>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</si>
  <si>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</si>
  <si>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</si>
  <si>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</si>
  <si>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</si>
  <si>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</si>
  <si>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</si>
  <si>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</si>
  <si>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</si>
  <si>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</si>
  <si>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</si>
  <si>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</si>
  <si>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</si>
  <si>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</si>
  <si>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</si>
  <si>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</si>
  <si>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</si>
  <si>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</si>
  <si>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</si>
  <si>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</si>
  <si>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</si>
  <si>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</si>
  <si>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</si>
  <si>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</si>
  <si>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</si>
  <si>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</si>
  <si>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</si>
  <si>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</si>
  <si>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</si>
  <si>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</si>
  <si>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</si>
  <si>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</si>
  <si>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</si>
  <si>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</si>
  <si>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</si>
  <si>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</si>
  <si>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</si>
  <si>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</si>
  <si>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</si>
  <si>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</si>
  <si>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</si>
  <si>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</si>
  <si>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</si>
  <si>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</si>
  <si>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</si>
  <si>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</si>
  <si>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</si>
  <si>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</si>
  <si>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</si>
  <si>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</si>
  <si>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</si>
  <si>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</si>
  <si>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</si>
  <si>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</si>
  <si>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</si>
  <si>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</si>
  <si>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</si>
  <si>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</si>
  <si>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</si>
  <si>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</si>
  <si>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</si>
  <si>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</si>
  <si>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</si>
  <si>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</si>
  <si>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</si>
  <si>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</si>
  <si>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</si>
  <si>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</si>
  <si>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</si>
  <si>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</si>
  <si>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</si>
  <si>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</si>
  <si>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</si>
  <si>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</si>
  <si>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</si>
  <si>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</si>
  <si>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</si>
  <si>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</si>
  <si>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</si>
  <si>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</si>
  <si>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</si>
  <si>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</si>
  <si>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</si>
  <si>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</si>
  <si>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</si>
  <si>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</si>
  <si>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</si>
  <si>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</si>
  <si>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</si>
  <si>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</si>
  <si>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</si>
  <si>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</si>
  <si>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</si>
  <si>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</si>
  <si>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</si>
  <si>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</si>
  <si>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</si>
  <si>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</si>
  <si>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</si>
  <si>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</si>
  <si>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</si>
  <si>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</si>
  <si>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</si>
  <si>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</si>
  <si>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</si>
  <si>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</si>
  <si>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</si>
  <si>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</si>
  <si>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</si>
  <si>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</si>
  <si>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</si>
  <si>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</si>
  <si>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</si>
  <si>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</si>
  <si>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</si>
  <si>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</si>
  <si>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</si>
  <si>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</si>
  <si>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</si>
  <si>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</si>
  <si>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</si>
  <si>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</si>
  <si>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</si>
  <si>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</si>
  <si>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</si>
  <si>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</si>
  <si>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</si>
  <si>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</si>
  <si>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</si>
  <si>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</si>
  <si>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</si>
  <si>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</si>
  <si>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</si>
  <si>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</si>
  <si>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</si>
  <si>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</si>
  <si>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</si>
  <si>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</si>
  <si>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</si>
  <si>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</si>
  <si>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</si>
  <si>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</si>
  <si>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</si>
  <si>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</si>
  <si>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</si>
  <si>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</si>
  <si>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</si>
  <si>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</si>
  <si>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</si>
  <si>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</si>
  <si>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</si>
  <si>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</si>
  <si>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</si>
  <si>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</si>
  <si>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</si>
  <si>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</si>
  <si>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</si>
  <si>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</si>
  <si>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</si>
  <si>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</si>
  <si>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</si>
  <si>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</si>
  <si>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</si>
  <si>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</si>
  <si>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</si>
  <si>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</si>
  <si>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</si>
  <si>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</si>
  <si>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</si>
  <si>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</si>
  <si>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</si>
  <si>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</si>
  <si>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</si>
  <si>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</si>
  <si>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</si>
  <si>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</si>
  <si>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</si>
  <si>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</si>
  <si>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</si>
  <si>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</si>
  <si>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</si>
  <si>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</si>
  <si>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</si>
  <si>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</si>
  <si>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</si>
  <si>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</si>
  <si>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</si>
  <si>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</si>
  <si>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</si>
  <si>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</si>
  <si>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</si>
  <si>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</si>
  <si>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</si>
  <si>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</si>
  <si>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</si>
  <si>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</si>
  <si>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</si>
  <si>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</si>
  <si>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</si>
  <si>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</si>
  <si>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</si>
  <si>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</si>
  <si>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</si>
  <si>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</si>
  <si>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</si>
  <si>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</si>
  <si>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</si>
  <si>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</si>
  <si>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</si>
  <si>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</si>
  <si>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</si>
  <si>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</si>
  <si>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</si>
  <si>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</si>
  <si>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</si>
  <si>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</si>
  <si>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</si>
  <si>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</si>
  <si>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</si>
  <si>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</si>
  <si>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</si>
  <si>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</si>
  <si>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</si>
  <si>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</si>
  <si>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</si>
  <si>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</si>
  <si>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</si>
  <si>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</si>
  <si>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</si>
  <si>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</si>
  <si>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</si>
  <si>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</si>
  <si>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</si>
  <si>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</si>
  <si>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</si>
  <si>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</si>
  <si>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</si>
  <si>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</si>
  <si>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</si>
  <si>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</si>
  <si>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</si>
  <si>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</si>
  <si>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</si>
  <si>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</si>
  <si>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</si>
  <si>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</si>
  <si>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</si>
  <si>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</si>
  <si>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</si>
  <si>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</si>
  <si>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</si>
  <si>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</si>
  <si>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</si>
  <si>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</si>
  <si>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</si>
  <si>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</si>
  <si>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</si>
  <si>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</si>
  <si>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</si>
  <si>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</si>
  <si>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</si>
  <si>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</si>
  <si>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</si>
  <si>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</si>
  <si>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</si>
  <si>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</si>
  <si>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</si>
  <si>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</si>
  <si>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</si>
  <si>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</si>
  <si>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</si>
  <si>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</si>
  <si>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</si>
  <si>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</si>
  <si>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</si>
  <si>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</si>
  <si>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</si>
  <si>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</si>
  <si>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</si>
  <si>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</si>
  <si>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</si>
  <si>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</si>
  <si>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</si>
  <si>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</si>
  <si>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</si>
  <si>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</si>
  <si>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</si>
  <si>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</si>
  <si>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</si>
  <si>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</si>
  <si>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</si>
  <si>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</si>
  <si>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</si>
  <si>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</si>
  <si>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</si>
  <si>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</si>
  <si>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</si>
  <si>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</si>
  <si>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</si>
  <si>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</si>
  <si>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</si>
  <si>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</si>
  <si>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</si>
  <si>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</si>
  <si>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</si>
  <si>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</si>
  <si>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</si>
  <si>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</si>
  <si>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</si>
  <si>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</si>
  <si>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</si>
  <si>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</si>
  <si>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</si>
  <si>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</si>
  <si>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</si>
  <si>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</si>
  <si>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</si>
  <si>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</si>
  <si>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</si>
  <si>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</si>
  <si>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</si>
  <si>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</si>
  <si>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</si>
  <si>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</si>
  <si>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</si>
  <si>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</si>
  <si>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</si>
  <si>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</si>
  <si>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</si>
  <si>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</si>
  <si>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</si>
  <si>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</si>
  <si>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</si>
  <si>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</si>
  <si>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</si>
  <si>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</si>
  <si>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</si>
  <si>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</si>
  <si>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</si>
  <si>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</si>
  <si>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</si>
  <si>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</si>
  <si>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</si>
  <si>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</si>
  <si>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</si>
  <si>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</si>
  <si>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</si>
  <si>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</si>
  <si>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</si>
  <si>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</si>
  <si>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</si>
  <si>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</si>
  <si>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</si>
  <si>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</si>
  <si>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</si>
  <si>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</si>
  <si>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</si>
  <si>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</si>
  <si>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</si>
  <si>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</si>
  <si>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</si>
  <si>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</si>
  <si>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</si>
  <si>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</si>
  <si>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</si>
  <si>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</si>
  <si>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</si>
  <si>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</si>
  <si>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</si>
  <si>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</si>
  <si>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</si>
  <si>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</si>
  <si>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</si>
  <si>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</si>
  <si>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</si>
  <si>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</si>
  <si>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</si>
  <si>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</si>
  <si>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</si>
  <si>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</si>
  <si>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</si>
  <si>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</si>
  <si>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</si>
  <si>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</si>
  <si>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</si>
  <si>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</si>
  <si>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</si>
  <si>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</si>
  <si>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</si>
  <si>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</si>
  <si>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</si>
  <si>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</si>
  <si>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</si>
  <si>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</si>
  <si>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</si>
  <si>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</si>
  <si>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</si>
  <si>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</si>
  <si>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</si>
  <si>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</si>
  <si>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</si>
  <si>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</si>
  <si>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</si>
  <si>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</si>
  <si>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</si>
  <si>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</si>
  <si>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</si>
  <si>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</si>
  <si>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</si>
  <si>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</si>
  <si>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</si>
  <si>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</si>
  <si>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</si>
  <si>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</si>
  <si>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</si>
  <si>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</si>
  <si>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</si>
  <si>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</si>
  <si>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</si>
  <si>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</si>
  <si>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</si>
  <si>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</si>
  <si>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</si>
  <si>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</si>
  <si>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</si>
  <si>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</si>
  <si>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</si>
  <si>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</si>
  <si>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</si>
  <si>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</si>
  <si>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</si>
  <si>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</si>
  <si>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</si>
  <si>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</si>
  <si>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</si>
  <si>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</si>
  <si>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</si>
  <si>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</si>
  <si>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</si>
  <si>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</si>
  <si>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</si>
  <si>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</si>
  <si>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</si>
  <si>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</si>
  <si>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</si>
  <si>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</si>
  <si>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</si>
  <si>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</si>
  <si>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</si>
  <si>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</si>
  <si>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</si>
  <si>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</si>
  <si>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</si>
  <si>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</si>
  <si>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</si>
  <si>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</si>
  <si>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</si>
  <si>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</si>
  <si>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</si>
  <si>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</si>
  <si>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</si>
  <si>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</si>
  <si>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</si>
  <si>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</si>
  <si>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</si>
  <si>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</si>
  <si>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</si>
  <si>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</si>
  <si>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</si>
  <si>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</si>
  <si>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</si>
  <si>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</si>
  <si>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</si>
  <si>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</si>
  <si>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</si>
  <si>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</si>
  <si>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</si>
  <si>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</si>
  <si>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</si>
  <si>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</si>
  <si>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</si>
  <si>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</si>
  <si>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</si>
  <si>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</si>
  <si>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</si>
  <si>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</si>
  <si>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</si>
  <si>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</si>
  <si>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</si>
  <si>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</si>
  <si>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</si>
  <si>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</si>
  <si>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</si>
  <si>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</si>
  <si>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</si>
  <si>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</si>
  <si>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</si>
  <si>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</si>
  <si>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</si>
  <si>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</si>
  <si>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</si>
  <si>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</si>
  <si>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</si>
  <si>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</si>
  <si>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</si>
  <si>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</si>
  <si>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</si>
  <si>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</si>
  <si>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</si>
  <si>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</si>
  <si>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</si>
  <si>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</si>
  <si>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</si>
  <si>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</si>
  <si>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</si>
  <si>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</si>
  <si>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</si>
  <si>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</si>
  <si>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</si>
  <si>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</si>
  <si>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</si>
  <si>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</si>
  <si>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</si>
  <si>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</si>
  <si>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</si>
  <si>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</si>
  <si>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</si>
  <si>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</si>
  <si>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</si>
  <si>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</si>
  <si>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</si>
  <si>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</si>
  <si>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</si>
  <si>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</si>
  <si>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</si>
  <si>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</si>
  <si>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</si>
  <si>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</si>
  <si>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</si>
  <si>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</si>
  <si>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</si>
  <si>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</si>
  <si>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</si>
  <si>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</si>
  <si>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</si>
  <si>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</si>
  <si>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</si>
  <si>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</si>
  <si>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</si>
  <si>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</si>
  <si>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</si>
  <si>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</si>
  <si>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</si>
  <si>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</si>
  <si>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</si>
  <si>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</si>
  <si>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</si>
  <si>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</si>
  <si>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</si>
  <si>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</si>
  <si>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</si>
  <si>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</si>
  <si>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</si>
  <si>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</si>
  <si>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</si>
  <si>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</si>
  <si>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</si>
  <si>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</si>
  <si>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</si>
  <si>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</si>
  <si>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</si>
  <si>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</si>
  <si>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</si>
  <si>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</si>
  <si>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</si>
  <si>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</si>
  <si>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</si>
  <si>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</si>
  <si>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</si>
  <si>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</si>
  <si>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</si>
  <si>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</si>
  <si>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</si>
  <si>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</si>
  <si>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</si>
  <si>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</si>
  <si>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</si>
  <si>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</si>
  <si>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</si>
  <si>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</si>
  <si>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</si>
  <si>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</si>
  <si>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</si>
  <si>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</si>
  <si>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</si>
  <si>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</si>
  <si>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</si>
  <si>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</si>
  <si>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</si>
  <si>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</si>
  <si>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</si>
  <si>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</si>
  <si>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</si>
  <si>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</si>
  <si>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</si>
  <si>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</si>
  <si>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</si>
  <si>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</si>
  <si>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</si>
  <si>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</si>
  <si>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</si>
  <si>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</si>
  <si>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</si>
  <si>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</si>
  <si>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</si>
  <si>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</si>
  <si>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</si>
  <si>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</si>
  <si>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</si>
  <si>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</si>
  <si>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</si>
  <si>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</si>
  <si>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</si>
  <si>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</si>
  <si>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</si>
  <si>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</si>
  <si>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</si>
  <si>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</si>
  <si>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</si>
  <si>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</si>
  <si>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</si>
  <si>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</si>
  <si>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</si>
  <si>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</si>
  <si>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</si>
  <si>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</si>
  <si>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</si>
  <si>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</si>
  <si>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</si>
  <si>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</si>
  <si>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</si>
  <si>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</si>
  <si>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</si>
  <si>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</si>
  <si>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</si>
  <si>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</si>
  <si>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</si>
  <si>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</si>
  <si>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</si>
  <si>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</si>
  <si>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</si>
  <si>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</si>
  <si>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</si>
  <si>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</si>
  <si>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</si>
  <si>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</si>
  <si>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</si>
  <si>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</si>
  <si>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</si>
  <si>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</si>
  <si>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</si>
  <si>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</si>
  <si>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</si>
  <si>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</si>
  <si>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</si>
  <si>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</si>
  <si>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</si>
  <si>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</si>
  <si>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</si>
  <si>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</si>
  <si>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</si>
  <si>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</si>
  <si>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</si>
  <si>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</si>
  <si>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</si>
  <si>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</si>
  <si>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</si>
  <si>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</si>
  <si>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</si>
  <si>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</si>
  <si>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</si>
  <si>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</si>
  <si>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</si>
  <si>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</si>
  <si>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</si>
  <si>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</si>
  <si>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</si>
  <si>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</si>
  <si>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</si>
  <si>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</si>
  <si>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</si>
  <si>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</si>
  <si>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</si>
  <si>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</si>
  <si>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</si>
  <si>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</si>
  <si>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</si>
  <si>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</si>
  <si>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</si>
  <si>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</si>
  <si>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</si>
  <si>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</si>
  <si>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</si>
  <si>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</si>
  <si>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</si>
  <si>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</si>
  <si>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</si>
  <si>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</si>
  <si>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</si>
  <si>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</si>
  <si>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</si>
  <si>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</si>
  <si>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</si>
  <si>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</si>
  <si>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</si>
  <si>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</si>
  <si>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</si>
  <si>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</si>
  <si>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</si>
  <si>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</si>
  <si>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</si>
  <si>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</si>
  <si>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</si>
  <si>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</si>
  <si>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</si>
  <si>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</si>
  <si>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</si>
  <si>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</si>
  <si>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</si>
  <si>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</si>
  <si>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</si>
  <si>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</si>
  <si>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</si>
  <si>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</si>
  <si>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</si>
  <si>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</si>
  <si>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</si>
  <si>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</si>
  <si>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</si>
  <si>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</si>
  <si>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</si>
  <si>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</si>
  <si>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</si>
  <si>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</si>
  <si>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</si>
  <si>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</si>
  <si>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</si>
  <si>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</si>
  <si>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</si>
  <si>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</si>
  <si>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</si>
  <si>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</si>
  <si>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</si>
  <si>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</si>
  <si>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</si>
  <si>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</si>
  <si>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</si>
  <si>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</si>
  <si>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</si>
  <si>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</si>
  <si>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</si>
  <si>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</si>
  <si>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</si>
  <si>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</si>
  <si>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</si>
  <si>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</si>
  <si>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</si>
  <si>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</si>
  <si>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</si>
  <si>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</si>
  <si>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</si>
  <si>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</si>
  <si>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</si>
  <si>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</si>
  <si>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</si>
  <si>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</si>
  <si>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</si>
  <si>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</si>
  <si>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</si>
  <si>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</si>
  <si>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</si>
  <si>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</si>
  <si>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</si>
  <si>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</si>
  <si>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</si>
  <si>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</si>
  <si>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</si>
  <si>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</si>
  <si>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</si>
  <si>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</si>
  <si>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</si>
  <si>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</si>
  <si>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</si>
  <si>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</si>
  <si>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</si>
  <si>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</si>
  <si>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</si>
  <si>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</si>
  <si>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</si>
  <si>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</si>
  <si>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</si>
  <si>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</si>
  <si>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</si>
  <si>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</si>
  <si>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</si>
  <si>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</si>
  <si>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</si>
  <si>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</si>
  <si>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</si>
  <si>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</si>
  <si>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</si>
  <si>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</si>
  <si>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</si>
  <si>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</si>
  <si>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</si>
  <si>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</si>
  <si>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</si>
  <si>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</si>
  <si>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</si>
  <si>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</si>
  <si>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</si>
  <si>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</si>
  <si>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</si>
  <si>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</si>
  <si>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</si>
  <si>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</si>
  <si>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</si>
  <si>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</si>
  <si>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</si>
  <si>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</si>
  <si>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</si>
  <si>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</si>
  <si>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</si>
  <si>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</si>
  <si>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</si>
  <si>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</si>
  <si>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</si>
  <si>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</si>
  <si>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</si>
  <si>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</si>
  <si>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</si>
  <si>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</si>
  <si>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</si>
  <si>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</si>
  <si>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</si>
  <si>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</si>
  <si>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</si>
  <si>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</si>
  <si>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</si>
  <si>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</si>
  <si>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</si>
  <si>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</si>
  <si>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</si>
  <si>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</si>
  <si>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</si>
  <si>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</si>
  <si>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</si>
  <si>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</si>
  <si>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</si>
  <si>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</si>
  <si>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</si>
  <si>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</si>
  <si>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</si>
  <si>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</si>
  <si>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</si>
  <si>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</si>
  <si>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</si>
  <si>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</si>
  <si>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</si>
  <si>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</si>
  <si>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</si>
  <si>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</si>
  <si>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</si>
  <si>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</si>
  <si>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</si>
  <si>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</si>
  <si>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</si>
  <si>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</si>
  <si>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</si>
  <si>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</si>
  <si>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</si>
  <si>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</si>
  <si>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</si>
  <si>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</si>
  <si>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</si>
  <si>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</si>
  <si>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</si>
  <si>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</si>
  <si>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</si>
  <si>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</si>
  <si>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</si>
  <si>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</si>
  <si>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</si>
  <si>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</si>
  <si>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</si>
  <si>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</si>
  <si>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</si>
  <si>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</si>
  <si>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</si>
  <si>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</si>
  <si>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</si>
  <si>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</si>
  <si>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</si>
  <si>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</si>
  <si>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</si>
  <si>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</si>
  <si>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</si>
  <si>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</si>
  <si>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</si>
  <si>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</si>
  <si>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</si>
  <si>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</si>
  <si>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</si>
  <si>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</si>
  <si>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</si>
  <si>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</si>
  <si>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</si>
  <si>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</si>
  <si>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</si>
  <si>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</si>
  <si>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</si>
  <si>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</si>
  <si>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</si>
  <si>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</si>
  <si>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</si>
  <si>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</si>
  <si>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</si>
  <si>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</si>
  <si>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</si>
  <si>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</si>
  <si>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</si>
  <si>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</si>
  <si>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</si>
  <si>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</si>
  <si>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</si>
  <si>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</si>
  <si>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</si>
  <si>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</si>
  <si>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</si>
  <si>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</si>
  <si>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</si>
  <si>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</si>
  <si>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</si>
  <si>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</si>
  <si>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</si>
  <si>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</si>
  <si>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</si>
  <si>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</si>
  <si>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</si>
  <si>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</si>
  <si>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</si>
  <si>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</si>
  <si>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</si>
  <si>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</si>
  <si>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</si>
  <si>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</si>
  <si>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</si>
  <si>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</si>
  <si>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</si>
  <si>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</si>
  <si>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</si>
  <si>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</si>
  <si>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</si>
  <si>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</si>
  <si>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</si>
  <si>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</si>
  <si>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</si>
  <si>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</si>
  <si>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</si>
  <si>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</si>
  <si>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</si>
  <si>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</si>
  <si>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</si>
  <si>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</si>
  <si>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</si>
  <si>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</si>
  <si>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</si>
  <si>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</si>
  <si>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</si>
  <si>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</si>
  <si>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</si>
  <si>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</si>
  <si>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</si>
  <si>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</si>
  <si>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</si>
  <si>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</si>
  <si>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</si>
  <si>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</si>
  <si>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</si>
  <si>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</si>
  <si>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</si>
  <si>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</si>
  <si>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</si>
  <si>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</si>
  <si>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</si>
  <si>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</si>
  <si>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</si>
  <si>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</si>
  <si>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</si>
  <si>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</si>
  <si>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</si>
  <si>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</si>
  <si>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</si>
  <si>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</si>
  <si>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</si>
  <si>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</si>
  <si>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</si>
  <si>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</si>
  <si>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</si>
  <si>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</si>
  <si>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</si>
  <si>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</si>
  <si>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</si>
  <si>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</si>
  <si>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</si>
  <si>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</si>
  <si>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</si>
  <si>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</si>
  <si>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</si>
  <si>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</si>
  <si>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</si>
  <si>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</si>
  <si>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</si>
  <si>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</si>
  <si>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</si>
  <si>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</si>
  <si>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</si>
  <si>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</si>
  <si>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</si>
  <si>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</si>
  <si>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</si>
  <si>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</si>
  <si>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</si>
  <si>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</si>
  <si>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</si>
  <si>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</si>
  <si>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</si>
  <si>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</si>
  <si>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</si>
  <si>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</si>
  <si>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</si>
  <si>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</si>
  <si>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</si>
  <si>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</si>
  <si>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</si>
  <si>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</si>
  <si>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</si>
  <si>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</si>
  <si>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</si>
  <si>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</si>
  <si>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</si>
  <si>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</si>
  <si>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</si>
  <si>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</si>
  <si>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</si>
  <si>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</si>
  <si>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</si>
  <si>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</si>
  <si>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</si>
  <si>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</si>
  <si>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</si>
  <si>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</si>
  <si>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</si>
  <si>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</si>
  <si>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</si>
  <si>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</si>
  <si>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</si>
  <si>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</si>
  <si>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</si>
  <si>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</si>
  <si>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</si>
  <si>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</si>
  <si>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</si>
  <si>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</si>
  <si>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</si>
  <si>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</si>
  <si>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</si>
  <si>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</si>
  <si>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</si>
  <si>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</si>
  <si>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</si>
  <si>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</si>
  <si>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</si>
  <si>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</si>
  <si>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</si>
  <si>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</si>
  <si>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</si>
  <si>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</si>
  <si>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</si>
  <si>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</si>
  <si>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</si>
  <si>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</si>
  <si>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</si>
  <si>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</si>
  <si>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</si>
  <si>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</si>
  <si>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</si>
  <si>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</si>
  <si>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</si>
  <si>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</si>
  <si>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</si>
  <si>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</si>
  <si>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</si>
  <si>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</si>
  <si>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</si>
  <si>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</si>
  <si>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</si>
  <si>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</si>
  <si>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</si>
  <si>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</si>
  <si>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</si>
  <si>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</si>
  <si>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</si>
  <si>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</si>
  <si>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</si>
  <si>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</si>
  <si>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</si>
  <si>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</si>
  <si>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</si>
  <si>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</si>
  <si>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</si>
  <si>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</si>
  <si>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</si>
  <si>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</si>
  <si>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</si>
  <si>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</si>
  <si>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</si>
  <si>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</si>
  <si>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</si>
  <si>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</si>
  <si>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</si>
  <si>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</si>
  <si>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</si>
  <si>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</si>
  <si>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</si>
  <si>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</si>
  <si>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</si>
  <si>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</si>
  <si>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</si>
  <si>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</si>
  <si>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</si>
  <si>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</si>
  <si>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</si>
  <si>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</si>
  <si>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</si>
  <si>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</si>
  <si>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</si>
  <si>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</si>
  <si>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</si>
  <si>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</si>
  <si>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</si>
  <si>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</si>
  <si>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</si>
  <si>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</si>
  <si>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</si>
  <si>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</si>
  <si>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</si>
  <si>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</si>
  <si>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</si>
  <si>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</si>
  <si>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</si>
  <si>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</si>
  <si>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</si>
  <si>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</si>
  <si>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</si>
  <si>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</si>
  <si>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</si>
  <si>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</si>
  <si>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</si>
  <si>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</si>
  <si>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</si>
  <si>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</si>
  <si>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</si>
  <si>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</si>
  <si>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</si>
  <si>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</si>
  <si>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</si>
  <si>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</si>
  <si>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</si>
  <si>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</si>
  <si>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</si>
  <si>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</si>
  <si>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</si>
  <si>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</si>
  <si>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</si>
  <si>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</si>
  <si>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</si>
  <si>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</si>
  <si>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</si>
  <si>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</si>
  <si>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</si>
  <si>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</si>
  <si>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</si>
  <si>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</si>
  <si>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</si>
  <si>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</si>
  <si>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</si>
  <si>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</si>
  <si>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</si>
  <si>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</si>
  <si>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</si>
  <si>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</si>
  <si>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</si>
  <si>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</si>
  <si>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</si>
  <si>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</si>
  <si>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</si>
  <si>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</si>
  <si>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</si>
  <si>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</si>
  <si>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</si>
  <si>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</si>
  <si>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</si>
  <si>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</si>
  <si>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</si>
  <si>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</si>
  <si>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</si>
  <si>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</si>
  <si>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</si>
  <si>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</si>
  <si>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</si>
  <si>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</si>
  <si>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</si>
  <si>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</si>
  <si>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</si>
  <si>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</si>
  <si>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</si>
  <si>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</si>
  <si>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</si>
  <si>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</si>
  <si>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</si>
  <si>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</si>
  <si>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</si>
  <si>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</si>
  <si>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</si>
  <si>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</si>
  <si>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</si>
  <si>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</si>
  <si>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</si>
  <si>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</si>
  <si>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</si>
  <si>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</si>
  <si>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</si>
  <si>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</si>
  <si>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</si>
  <si>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</si>
  <si>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</si>
  <si>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</si>
  <si>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</si>
  <si>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</si>
  <si>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</si>
  <si>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</si>
  <si>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</si>
  <si>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</si>
  <si>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</si>
  <si>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</si>
  <si>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</si>
  <si>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</si>
  <si>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</si>
  <si>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</si>
  <si>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</si>
  <si>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</si>
  <si>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</si>
  <si>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</si>
  <si>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</si>
  <si>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</si>
  <si>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</si>
  <si>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</si>
  <si>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</si>
  <si>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</si>
  <si>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</si>
  <si>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</si>
  <si>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</si>
  <si>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</si>
  <si>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</si>
  <si>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</si>
  <si>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</si>
  <si>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</si>
  <si>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</si>
  <si>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</si>
  <si>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</si>
  <si>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</si>
  <si>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</si>
  <si>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</si>
  <si>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</si>
  <si>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</si>
  <si>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</si>
  <si>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</si>
  <si>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</si>
  <si>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</si>
  <si>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</si>
  <si>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</si>
  <si>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</si>
  <si>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</si>
  <si>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</si>
  <si>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</si>
  <si>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</si>
  <si>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</si>
  <si>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</si>
  <si>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</si>
  <si>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</si>
  <si>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</si>
  <si>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</si>
  <si>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</si>
  <si>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</si>
  <si>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</si>
  <si>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</si>
  <si>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</si>
  <si>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</si>
  <si>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</si>
  <si>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</si>
  <si>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</si>
  <si>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</si>
  <si>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</si>
  <si>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</si>
  <si>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</si>
  <si>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</si>
  <si>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</si>
  <si>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</si>
  <si>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</si>
  <si>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</si>
  <si>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</si>
  <si>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</si>
  <si>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</si>
  <si>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</si>
  <si>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</si>
  <si>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</si>
  <si>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</si>
  <si>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</si>
  <si>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</si>
  <si>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</si>
  <si>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</si>
  <si>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</si>
  <si>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</si>
  <si>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</si>
  <si>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</si>
  <si>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</si>
  <si>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</si>
  <si>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</si>
  <si>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</si>
  <si>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</si>
  <si>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</si>
  <si>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</si>
  <si>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</si>
  <si>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</si>
  <si>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</si>
  <si>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</si>
  <si>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</si>
  <si>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</si>
  <si>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</si>
  <si>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</si>
  <si>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</si>
  <si>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</si>
  <si>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</si>
  <si>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</si>
  <si>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</si>
  <si>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</si>
  <si>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</si>
  <si>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</si>
  <si>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</si>
  <si>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</si>
  <si>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</si>
  <si>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</si>
  <si>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</si>
  <si>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</si>
  <si>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</si>
  <si>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</si>
  <si>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</si>
  <si>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</si>
  <si>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</si>
  <si>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</si>
  <si>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</si>
  <si>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</si>
  <si>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</si>
  <si>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</si>
  <si>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</si>
  <si>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</si>
  <si>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</si>
  <si>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</si>
  <si>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</si>
  <si>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</si>
  <si>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</si>
  <si>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</si>
  <si>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</si>
  <si>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</si>
  <si>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</si>
  <si>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</si>
  <si>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</si>
  <si>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</si>
  <si>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</si>
  <si>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</si>
  <si>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</si>
  <si>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</si>
  <si>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</si>
  <si>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</si>
  <si>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</si>
  <si>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</si>
  <si>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</si>
  <si>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</si>
  <si>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</si>
  <si>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</si>
  <si>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</si>
  <si>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</si>
  <si>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</si>
  <si>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</si>
  <si>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</si>
  <si>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</si>
  <si>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</si>
  <si>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</si>
  <si>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</si>
  <si>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</si>
  <si>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</si>
  <si>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</si>
  <si>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</si>
  <si>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</si>
  <si>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</si>
  <si>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</si>
  <si>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</si>
  <si>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</si>
  <si>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</si>
  <si>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</si>
  <si>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</si>
  <si>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</si>
  <si>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</si>
  <si>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</si>
  <si>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</si>
  <si>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</si>
  <si>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</si>
  <si>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</si>
  <si>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</si>
  <si>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</si>
  <si>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</si>
  <si>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</si>
  <si>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</si>
  <si>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</si>
  <si>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</si>
  <si>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</si>
  <si>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</si>
  <si>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</si>
  <si>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</si>
  <si>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</si>
  <si>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</si>
  <si>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</si>
  <si>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</si>
  <si>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</si>
  <si>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</si>
  <si>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</si>
  <si>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</si>
  <si>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</si>
  <si>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</si>
  <si>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</si>
  <si>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</si>
  <si>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</si>
  <si>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</si>
  <si>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</si>
  <si>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</si>
  <si>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</si>
  <si>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</si>
  <si>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</si>
  <si>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</si>
  <si>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</si>
  <si>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</si>
  <si>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</si>
  <si>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</si>
  <si>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</si>
  <si>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</si>
  <si>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</si>
  <si>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</si>
  <si>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</si>
  <si>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</si>
  <si>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</si>
  <si>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</si>
  <si>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</si>
  <si>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</si>
  <si>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</si>
  <si>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</si>
  <si>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</si>
  <si>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</si>
  <si>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</si>
  <si>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</si>
  <si>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</si>
  <si>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</si>
  <si>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</si>
  <si>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</si>
  <si>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</si>
  <si>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</si>
  <si>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</si>
  <si>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</si>
  <si>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</si>
  <si>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</si>
  <si>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</si>
  <si>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</si>
  <si>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</si>
  <si>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</si>
  <si>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</si>
  <si>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</si>
  <si>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</si>
  <si>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</si>
  <si>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</si>
  <si>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</si>
  <si>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</si>
  <si>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</si>
  <si>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</si>
  <si>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</si>
  <si>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</si>
  <si>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</si>
  <si>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</si>
  <si>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</si>
  <si>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</si>
  <si>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</si>
  <si>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</si>
  <si>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</si>
  <si>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</si>
  <si>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</si>
  <si>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</si>
  <si>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</si>
  <si>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</si>
  <si>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</si>
  <si>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</si>
  <si>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</si>
  <si>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</si>
  <si>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</si>
  <si>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</si>
  <si>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</si>
  <si>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</si>
  <si>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</si>
  <si>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</si>
  <si>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</si>
  <si>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</si>
  <si>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</si>
  <si>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</si>
  <si>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</si>
  <si>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</si>
  <si>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</si>
  <si>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</si>
  <si>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</si>
  <si>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</si>
  <si>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</si>
  <si>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</si>
  <si>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</si>
  <si>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</si>
  <si>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</si>
  <si>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</si>
  <si>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</si>
  <si>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</si>
  <si>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</si>
  <si>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</si>
  <si>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</si>
  <si>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</si>
  <si>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</si>
  <si>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</si>
  <si>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</si>
  <si>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</si>
  <si>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</si>
  <si>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</si>
  <si>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</si>
  <si>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</si>
  <si>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</si>
  <si>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</si>
  <si>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</si>
  <si>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</si>
  <si>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</si>
  <si>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</si>
  <si>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</si>
  <si>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</si>
  <si>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</si>
  <si>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</si>
  <si>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</si>
  <si>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</si>
  <si>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</si>
  <si>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</si>
  <si>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</si>
  <si>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</si>
  <si>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</si>
  <si>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</si>
  <si>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</si>
  <si>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</si>
  <si>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</si>
  <si>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</si>
  <si>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</si>
  <si>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</si>
  <si>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</si>
  <si>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</si>
  <si>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</si>
  <si>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</si>
  <si>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</si>
  <si>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</si>
  <si>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</si>
  <si>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</si>
  <si>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</si>
  <si>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</si>
  <si>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</si>
  <si>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</si>
  <si>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</si>
  <si>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</si>
  <si>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</si>
  <si>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</si>
  <si>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</si>
  <si>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</si>
  <si>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</si>
  <si>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</si>
  <si>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</si>
  <si>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</si>
  <si>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</si>
  <si>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</si>
  <si>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</si>
  <si>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</si>
  <si>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</si>
  <si>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</si>
  <si>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</si>
  <si>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</si>
  <si>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</si>
  <si>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</si>
  <si>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</si>
  <si>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</si>
  <si>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</si>
  <si>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</si>
  <si>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</si>
  <si>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</si>
  <si>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</si>
  <si>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</si>
  <si>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</si>
  <si>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</si>
  <si>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</si>
  <si>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</si>
  <si>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</si>
  <si>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</si>
  <si>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</si>
  <si>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</si>
  <si>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</si>
  <si>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</si>
  <si>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</si>
  <si>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</si>
  <si>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</si>
  <si>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</si>
  <si>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</si>
  <si>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</si>
  <si>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</si>
  <si>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</si>
  <si>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</si>
  <si>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</si>
  <si>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</si>
  <si>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</si>
  <si>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</si>
  <si>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</si>
  <si>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</si>
  <si>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</si>
  <si>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</si>
  <si>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</si>
  <si>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</si>
  <si>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</si>
  <si>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</si>
  <si>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</si>
  <si>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</si>
  <si>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</si>
  <si>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</si>
  <si>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</si>
  <si>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</si>
  <si>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</si>
  <si>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</si>
  <si>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</si>
  <si>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</si>
  <si>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</si>
  <si>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</si>
  <si>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</si>
  <si>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</si>
  <si>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</si>
  <si>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</si>
  <si>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</si>
  <si>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</si>
  <si>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</si>
  <si>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</si>
  <si>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</si>
  <si>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</si>
  <si>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</si>
  <si>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</si>
  <si>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</si>
  <si>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</si>
  <si>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</si>
  <si>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</si>
  <si>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</si>
  <si>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</si>
  <si>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</si>
  <si>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</si>
  <si>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</si>
  <si>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</si>
  <si>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</si>
  <si>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</si>
  <si>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</si>
  <si>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</si>
  <si>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</si>
  <si>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</si>
  <si>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</si>
  <si>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</si>
  <si>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</si>
  <si>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</si>
  <si>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</si>
  <si>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</si>
  <si>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</si>
  <si>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</si>
  <si>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</si>
  <si>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</si>
  <si>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</si>
  <si>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</si>
  <si>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</si>
  <si>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</si>
  <si>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</si>
  <si>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</si>
  <si>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</si>
  <si>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</si>
  <si>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</si>
  <si>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</si>
  <si>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</si>
  <si>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</si>
  <si>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</si>
  <si>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</si>
  <si>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</si>
  <si>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</si>
  <si>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</si>
  <si>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</si>
  <si>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</si>
  <si>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</si>
  <si>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</si>
  <si>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</si>
  <si>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</si>
  <si>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</si>
  <si>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</si>
  <si>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</si>
  <si>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</si>
  <si>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</si>
  <si>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</si>
  <si>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</si>
  <si>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</si>
  <si>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</si>
  <si>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</si>
  <si>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</si>
  <si>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</si>
  <si>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</si>
  <si>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</si>
  <si>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</si>
  <si>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</si>
  <si>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</si>
  <si>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</si>
  <si>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</si>
  <si>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</si>
  <si>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</si>
  <si>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</si>
  <si>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</si>
  <si>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</si>
  <si>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</si>
  <si>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</si>
  <si>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</si>
  <si>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</si>
  <si>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</si>
  <si>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</si>
  <si>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</si>
  <si>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</si>
  <si>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</si>
  <si>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</si>
  <si>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</si>
  <si>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</si>
  <si>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</si>
  <si>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</si>
  <si>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</si>
  <si>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</si>
  <si>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</si>
  <si>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</si>
  <si>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</si>
  <si>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</si>
  <si>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</si>
  <si>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</si>
  <si>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</si>
  <si>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</si>
  <si>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</si>
  <si>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</si>
  <si>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</si>
  <si>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</si>
  <si>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</si>
  <si>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</si>
  <si>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</si>
  <si>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</si>
  <si>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</si>
  <si>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</si>
  <si>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</si>
  <si>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</si>
  <si>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</si>
  <si>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</si>
  <si>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</si>
  <si>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</si>
  <si>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</si>
  <si>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</si>
  <si>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</si>
  <si>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</si>
  <si>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</si>
  <si>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</si>
  <si>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</si>
  <si>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</si>
  <si>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</si>
  <si>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</si>
  <si>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</si>
  <si>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</si>
  <si>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</si>
  <si>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</si>
  <si>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</si>
  <si>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</si>
  <si>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</si>
  <si>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</si>
  <si>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</si>
  <si>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</si>
  <si>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</si>
  <si>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</si>
  <si>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</si>
  <si>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</si>
  <si>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</si>
  <si>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</si>
  <si>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</si>
  <si>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</si>
  <si>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</si>
  <si>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</si>
  <si>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</si>
  <si>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</si>
  <si>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</si>
  <si>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</si>
  <si>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</si>
  <si>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</si>
  <si>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</si>
  <si>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</si>
  <si>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</si>
  <si>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</si>
  <si>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</si>
  <si>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</si>
  <si>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</si>
  <si>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</si>
  <si>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</si>
  <si>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</si>
  <si>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</si>
  <si>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</si>
  <si>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</si>
  <si>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</si>
  <si>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</si>
  <si>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</si>
  <si>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</si>
  <si>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</si>
  <si>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</si>
  <si>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</si>
  <si>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</si>
  <si>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</si>
  <si>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</si>
  <si>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</si>
  <si>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</si>
  <si>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</si>
  <si>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</si>
  <si>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</si>
  <si>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</si>
  <si>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</si>
  <si>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</si>
  <si>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</si>
  <si>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</si>
  <si>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</si>
  <si>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</si>
  <si>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</si>
  <si>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</si>
  <si>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</si>
  <si>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</si>
  <si>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</si>
  <si>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</si>
  <si>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</si>
  <si>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</si>
  <si>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</si>
  <si>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</si>
  <si>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</si>
  <si>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</si>
  <si>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</si>
  <si>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</si>
  <si>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</si>
  <si>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</si>
  <si>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</si>
  <si>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</si>
  <si>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</si>
  <si>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</si>
  <si>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</si>
  <si>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</si>
  <si>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</si>
  <si>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</si>
  <si>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</si>
  <si>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</si>
  <si>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</si>
  <si>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</si>
  <si>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</si>
  <si>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</si>
  <si>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</si>
  <si>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</si>
  <si>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</si>
  <si>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</si>
  <si>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</si>
  <si>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</si>
  <si>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</si>
  <si>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</si>
  <si>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</si>
  <si>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</si>
  <si>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</si>
  <si>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</si>
  <si>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</si>
  <si>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</si>
  <si>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</si>
  <si>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</si>
  <si>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</si>
  <si>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</si>
  <si>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</si>
  <si>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</si>
  <si>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</si>
  <si>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</si>
  <si>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</si>
  <si>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</si>
  <si>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</si>
  <si>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</si>
  <si>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</si>
  <si>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</si>
  <si>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</si>
  <si>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</si>
  <si>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</si>
  <si>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</si>
  <si>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</si>
  <si>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</si>
  <si>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</si>
  <si>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</si>
  <si>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</si>
  <si>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</si>
  <si>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</si>
  <si>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</si>
  <si>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</si>
  <si>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</si>
  <si>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</si>
  <si>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</si>
  <si>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</si>
  <si>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</si>
  <si>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</si>
  <si>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</si>
  <si>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</si>
  <si>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</si>
  <si>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</si>
  <si>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</si>
  <si>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</si>
  <si>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</si>
  <si>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</si>
  <si>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</si>
  <si>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</si>
  <si>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</si>
  <si>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</si>
  <si>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</si>
  <si>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</si>
  <si>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</si>
  <si>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</si>
  <si>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</si>
  <si>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</si>
  <si>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</si>
  <si>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</si>
  <si>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</si>
  <si>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</si>
  <si>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</si>
  <si>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</si>
  <si>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</si>
  <si>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</si>
  <si>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</si>
  <si>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</si>
  <si>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</si>
  <si>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</si>
  <si>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</si>
  <si>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</si>
  <si>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</si>
  <si>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</si>
  <si>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</si>
  <si>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</si>
  <si>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</si>
  <si>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</si>
  <si>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</si>
  <si>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</si>
  <si>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</si>
  <si>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</si>
  <si>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</si>
  <si>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</si>
  <si>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</si>
  <si>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</si>
  <si>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</si>
  <si>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</si>
  <si>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</si>
  <si>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</si>
  <si>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</si>
  <si>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</si>
  <si>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</si>
  <si>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</si>
  <si>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</si>
  <si>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</si>
  <si>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</si>
  <si>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</si>
  <si>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</si>
  <si>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</si>
  <si>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</si>
  <si>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</si>
  <si>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</si>
  <si>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</si>
  <si>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</si>
  <si>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</si>
  <si>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</si>
  <si>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</si>
  <si>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</si>
  <si>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</si>
  <si>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</si>
  <si>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</si>
  <si>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</si>
  <si>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</si>
  <si>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</si>
  <si>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</si>
  <si>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</si>
  <si>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</si>
  <si>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</si>
  <si>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</si>
  <si>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</si>
  <si>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</si>
  <si>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</si>
  <si>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</si>
  <si>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</si>
  <si>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</si>
  <si>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</si>
  <si>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</si>
  <si>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</si>
  <si>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</si>
  <si>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</si>
  <si>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</si>
  <si>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</si>
  <si>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</si>
  <si>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</si>
  <si>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</si>
  <si>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</si>
  <si>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</si>
  <si>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</si>
  <si>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</si>
  <si>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</si>
  <si>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</si>
  <si>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</si>
  <si>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</si>
  <si>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</si>
  <si>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</si>
  <si>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</si>
  <si>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</si>
  <si>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</si>
  <si>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</si>
  <si>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</si>
  <si>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</si>
  <si>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</si>
  <si>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</si>
  <si>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</si>
  <si>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</si>
  <si>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</si>
  <si>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</si>
  <si>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</si>
  <si>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</si>
  <si>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</si>
  <si>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</si>
  <si>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</si>
  <si>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</si>
  <si>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</si>
  <si>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</si>
  <si>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</si>
  <si>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</si>
  <si>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</si>
  <si>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</si>
  <si>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</si>
  <si>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</si>
  <si>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</si>
  <si>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</si>
  <si>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</si>
  <si>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</si>
  <si>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</si>
  <si>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</si>
  <si>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</si>
  <si>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</si>
  <si>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</si>
  <si>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</si>
  <si>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</si>
  <si>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</si>
  <si>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</si>
  <si>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</si>
  <si>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</si>
  <si>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</si>
  <si>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</si>
  <si>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</si>
  <si>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</si>
  <si>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</si>
  <si>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</si>
  <si>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</si>
  <si>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</si>
  <si>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</si>
  <si>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</si>
  <si>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</si>
  <si>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</si>
  <si>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</si>
  <si>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</si>
  <si>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</si>
  <si>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</si>
  <si>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</si>
  <si>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</si>
  <si>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</si>
  <si>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</si>
  <si>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</si>
  <si>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</si>
  <si>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</si>
  <si>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</si>
  <si>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</si>
  <si>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</si>
  <si>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</si>
  <si>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</si>
  <si>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</si>
  <si>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</si>
  <si>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</si>
  <si>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</si>
  <si>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</si>
  <si>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</si>
  <si>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</si>
  <si>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</si>
  <si>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</si>
  <si>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</si>
  <si>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</si>
  <si>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</si>
  <si>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</si>
  <si>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</si>
  <si>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</si>
  <si>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</si>
  <si>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</si>
  <si>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</si>
  <si>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</si>
  <si>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</si>
  <si>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</si>
  <si>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</si>
  <si>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</si>
  <si>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</si>
  <si>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</si>
  <si>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</si>
  <si>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</si>
  <si>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</si>
  <si>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</si>
  <si>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</si>
  <si>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</si>
  <si>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</si>
  <si>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</si>
  <si>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</si>
  <si>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</si>
  <si>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</si>
  <si>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</si>
  <si>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</si>
  <si>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</si>
  <si>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</si>
  <si>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</si>
  <si>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</si>
  <si>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</si>
  <si>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</si>
  <si>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</si>
  <si>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</si>
  <si>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</si>
  <si>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</si>
  <si>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</si>
  <si>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</si>
  <si>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</si>
  <si>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</si>
  <si>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</si>
  <si>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</si>
  <si>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</si>
  <si>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</si>
  <si>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</si>
  <si>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</si>
  <si>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</si>
  <si>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</si>
  <si>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</si>
  <si>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</si>
  <si>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</si>
  <si>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</si>
  <si>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</si>
  <si>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</si>
  <si>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</si>
  <si>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</si>
  <si>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</si>
  <si>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</si>
  <si>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</si>
  <si>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</si>
  <si>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</si>
  <si>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</si>
  <si>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</si>
  <si>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</si>
  <si>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</si>
  <si>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</si>
  <si>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</si>
  <si>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</si>
  <si>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</si>
  <si>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</si>
  <si>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</si>
  <si>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</si>
  <si>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</si>
  <si>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</si>
  <si>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</si>
  <si>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</si>
  <si>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</si>
  <si>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</si>
  <si>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</si>
  <si>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</si>
  <si>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</si>
  <si>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</si>
  <si>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</si>
  <si>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</si>
  <si>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</si>
  <si>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</si>
  <si>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</si>
  <si>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</si>
  <si>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</si>
  <si>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</si>
  <si>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</si>
  <si>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</si>
  <si>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</si>
  <si>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</si>
  <si>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</si>
  <si>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</si>
  <si>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</si>
  <si>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</si>
  <si>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</si>
  <si>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</si>
  <si>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</si>
  <si>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</si>
  <si>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</si>
  <si>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</si>
  <si>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</si>
  <si>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</si>
  <si>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</si>
  <si>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</si>
  <si>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</si>
  <si>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</si>
  <si>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</si>
  <si>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</si>
  <si>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</si>
  <si>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</si>
  <si>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</si>
  <si>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</si>
  <si>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</si>
  <si>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</si>
  <si>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</si>
  <si>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</si>
  <si>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</si>
  <si>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</si>
  <si>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</si>
  <si>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</si>
  <si>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</si>
  <si>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</si>
  <si>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</si>
  <si>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</si>
  <si>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</si>
  <si>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</si>
  <si>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</si>
  <si>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</si>
  <si>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</si>
  <si>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</si>
  <si>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</si>
  <si>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</si>
  <si>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</si>
  <si>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</si>
  <si>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</si>
  <si>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</si>
  <si>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</si>
  <si>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</si>
  <si>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</si>
  <si>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</si>
  <si>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</si>
  <si>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</si>
  <si>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</si>
  <si>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</si>
  <si>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</si>
  <si>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</si>
  <si>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</si>
  <si>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</si>
  <si>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</si>
  <si>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</si>
  <si>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</si>
  <si>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</si>
  <si>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</si>
  <si>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</si>
  <si>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</si>
  <si>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</si>
  <si>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</si>
  <si>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</si>
  <si>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</si>
  <si>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</si>
  <si>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</si>
  <si>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</si>
  <si>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</si>
  <si>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</si>
  <si>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</si>
  <si>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</si>
  <si>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</si>
  <si>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</si>
  <si>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</si>
  <si>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</si>
  <si>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</si>
  <si>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</si>
  <si>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</si>
  <si>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</si>
  <si>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</si>
  <si>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</si>
  <si>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</si>
  <si>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</si>
  <si>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</si>
  <si>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</si>
  <si>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</si>
  <si>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</si>
  <si>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</si>
  <si>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</si>
  <si>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</si>
  <si>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</si>
  <si>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</si>
  <si>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</si>
  <si>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</si>
  <si>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</si>
  <si>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</si>
  <si>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</si>
  <si>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</si>
  <si>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</si>
  <si>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</si>
  <si>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</si>
  <si>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</si>
  <si>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</si>
  <si>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</si>
  <si>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</si>
  <si>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</si>
  <si>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</si>
  <si>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</si>
  <si>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</si>
  <si>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</si>
  <si>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</si>
  <si>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</si>
  <si>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</si>
  <si>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</si>
  <si>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</si>
  <si>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</si>
  <si>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</si>
  <si>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</si>
  <si>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</si>
  <si>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</si>
  <si>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</si>
  <si>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</si>
  <si>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</si>
  <si>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</si>
  <si>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</si>
  <si>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</si>
  <si>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</si>
  <si>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</si>
  <si>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</si>
  <si>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</si>
  <si>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</si>
  <si>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</si>
  <si>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</si>
  <si>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</si>
  <si>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</si>
  <si>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</si>
  <si>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</si>
  <si>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</si>
  <si>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</si>
  <si>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</si>
  <si>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</si>
  <si>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</si>
  <si>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</si>
  <si>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</si>
  <si>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</si>
  <si>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</si>
  <si>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</si>
  <si>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</si>
  <si>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</si>
  <si>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</si>
  <si>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</si>
  <si>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</si>
  <si>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</si>
  <si>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</si>
  <si>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</si>
  <si>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</si>
  <si>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</si>
  <si>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</si>
  <si>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</si>
  <si>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</si>
  <si>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</si>
  <si>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</si>
  <si>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</si>
  <si>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</si>
  <si>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</si>
  <si>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</si>
  <si>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</si>
  <si>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</si>
  <si>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</si>
  <si>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</si>
  <si>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</si>
  <si>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</si>
  <si>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</si>
  <si>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</si>
  <si>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</si>
  <si>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</si>
  <si>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</si>
  <si>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</si>
  <si>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</si>
  <si>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</si>
  <si>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</si>
  <si>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</si>
  <si>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</si>
  <si>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</si>
  <si>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</si>
  <si>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</si>
  <si>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</si>
  <si>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</si>
  <si>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</si>
  <si>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</si>
  <si>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</si>
  <si>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</si>
  <si>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</si>
  <si>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</si>
  <si>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</si>
  <si>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</si>
  <si>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</si>
  <si>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</si>
  <si>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</si>
  <si>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</si>
  <si>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</si>
  <si>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</si>
  <si>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</si>
  <si>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</si>
  <si>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</si>
  <si>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</si>
  <si>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</si>
  <si>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</si>
  <si>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</si>
  <si>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</si>
  <si>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</si>
  <si>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</si>
  <si>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</si>
  <si>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</si>
  <si>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</si>
  <si>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</si>
  <si>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</si>
  <si>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</si>
  <si>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</si>
  <si>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</si>
  <si>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</si>
  <si>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</si>
  <si>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</si>
  <si>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</si>
  <si>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</si>
  <si>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</si>
  <si>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</si>
  <si>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</si>
  <si>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</si>
  <si>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</si>
  <si>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</si>
  <si>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</si>
  <si>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</si>
  <si>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</si>
  <si>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</si>
  <si>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</si>
  <si>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</si>
  <si>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</si>
  <si>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</si>
  <si>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</si>
  <si>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</si>
  <si>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</si>
  <si>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</si>
  <si>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</si>
  <si>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</si>
  <si>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</si>
  <si>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</si>
  <si>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</si>
  <si>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</si>
  <si>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</si>
  <si>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</si>
  <si>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</si>
  <si>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</si>
  <si>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</si>
  <si>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</si>
  <si>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</si>
  <si>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</si>
  <si>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</si>
  <si>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</si>
  <si>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</si>
  <si>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</si>
  <si>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</si>
  <si>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</si>
  <si>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</si>
  <si>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</si>
  <si>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</si>
  <si>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</si>
  <si>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</si>
  <si>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</si>
  <si>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</si>
  <si>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</si>
  <si>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</si>
  <si>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</si>
  <si>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</si>
  <si>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</si>
  <si>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</si>
  <si>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</si>
  <si>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</si>
  <si>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</si>
  <si>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</si>
  <si>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</si>
  <si>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</si>
  <si>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</si>
  <si>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</si>
  <si>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</si>
  <si>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</si>
  <si>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</si>
  <si>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</si>
  <si>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</si>
  <si>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</si>
  <si>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</si>
  <si>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</si>
  <si>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</si>
  <si>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</si>
  <si>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</si>
  <si>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</si>
  <si>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</si>
  <si>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</si>
  <si>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</si>
  <si>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</si>
  <si>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</si>
  <si>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</si>
  <si>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</si>
  <si>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</si>
  <si>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</si>
  <si>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</si>
  <si>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</si>
  <si>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</si>
  <si>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</si>
  <si>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</si>
  <si>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</si>
  <si>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</si>
  <si>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</si>
  <si>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</si>
  <si>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</si>
  <si>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</si>
  <si>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</si>
  <si>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</si>
  <si>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</si>
  <si>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</si>
  <si>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</si>
  <si>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</si>
  <si>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</si>
  <si>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</si>
  <si>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</si>
  <si>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</si>
  <si>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</si>
  <si>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</si>
  <si>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</si>
  <si>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</si>
  <si>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</si>
  <si>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</si>
  <si>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</si>
  <si>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</si>
  <si>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</si>
  <si>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</si>
  <si>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</si>
  <si>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</si>
  <si>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</si>
  <si>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</si>
  <si>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</si>
  <si>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</si>
  <si>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</si>
  <si>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</si>
  <si>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</si>
  <si>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</si>
  <si>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</si>
  <si>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</si>
  <si>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</si>
  <si>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</si>
  <si>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</si>
  <si>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</si>
  <si>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</si>
  <si>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</si>
  <si>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</si>
  <si>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</si>
  <si>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</si>
  <si>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</si>
  <si>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</si>
  <si>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</si>
  <si>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</si>
  <si>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</si>
  <si>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</si>
  <si>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</si>
  <si>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</si>
  <si>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</si>
  <si>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</si>
  <si>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</si>
  <si>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</si>
  <si>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</si>
  <si>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</si>
  <si>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</si>
  <si>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</si>
  <si>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</si>
  <si>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</si>
  <si>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</si>
  <si>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</si>
  <si>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</si>
  <si>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</si>
  <si>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</si>
  <si>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</si>
  <si>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</si>
  <si>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</si>
  <si>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</si>
  <si>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</si>
  <si>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</si>
  <si>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</si>
  <si>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</si>
  <si>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</si>
  <si>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</si>
  <si>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</si>
  <si>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</si>
  <si>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</si>
  <si>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</si>
  <si>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</si>
  <si>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</si>
  <si>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</si>
  <si>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</si>
  <si>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</si>
  <si>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</si>
  <si>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</si>
  <si>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</si>
  <si>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</si>
  <si>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</si>
  <si>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</si>
  <si>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</si>
  <si>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</si>
  <si>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</si>
  <si>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</si>
  <si>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</si>
  <si>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</si>
  <si>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</si>
  <si>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</si>
  <si>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</si>
  <si>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</si>
  <si>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</si>
  <si>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</si>
  <si>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</si>
  <si>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</si>
  <si>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</si>
  <si>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</si>
  <si>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</si>
  <si>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</si>
  <si>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</si>
  <si>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</si>
  <si>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</si>
  <si>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</si>
  <si>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</si>
  <si>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</si>
  <si>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</si>
  <si>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</si>
  <si>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</si>
  <si>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</si>
  <si>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</si>
  <si>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</si>
  <si>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</si>
  <si>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</si>
  <si>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</si>
  <si>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</si>
  <si>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</si>
  <si>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</si>
  <si>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</si>
  <si>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</si>
  <si>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</si>
  <si>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</si>
  <si>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</si>
  <si>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</si>
  <si>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</si>
  <si>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</si>
  <si>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</si>
  <si>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</si>
  <si>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</si>
  <si>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</si>
  <si>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</si>
  <si>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</si>
  <si>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</si>
  <si>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</si>
  <si>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</si>
  <si>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</si>
  <si>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</si>
  <si>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</si>
  <si>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</si>
  <si>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</si>
  <si>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</si>
  <si>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</si>
  <si>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</si>
  <si>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</si>
  <si>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</si>
  <si>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</si>
  <si>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</si>
  <si>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</si>
  <si>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</si>
  <si>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</si>
  <si>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</si>
  <si>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</si>
  <si>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</si>
  <si>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</si>
  <si>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</si>
  <si>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</si>
  <si>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</si>
  <si>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</si>
  <si>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</si>
  <si>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</si>
  <si>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</si>
  <si>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</si>
  <si>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</si>
  <si>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</si>
  <si>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</si>
  <si>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</si>
  <si>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</si>
  <si>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</si>
  <si>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</si>
  <si>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</si>
  <si>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</si>
  <si>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</si>
  <si>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</si>
  <si>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</si>
  <si>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</si>
  <si>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</si>
  <si>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</si>
  <si>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</si>
  <si>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</si>
  <si>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</si>
  <si>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</si>
  <si>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</si>
  <si>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</si>
  <si>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</si>
  <si>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</si>
  <si>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</si>
  <si>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</si>
  <si>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</si>
  <si>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</si>
  <si>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</si>
  <si>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</si>
  <si>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</si>
  <si>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</si>
  <si>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</si>
  <si>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</si>
  <si>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</si>
  <si>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</si>
  <si>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</si>
  <si>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</si>
  <si>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</si>
  <si>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</si>
  <si>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</si>
  <si>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</si>
  <si>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</si>
  <si>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</si>
  <si>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</si>
  <si>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</si>
  <si>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</si>
  <si>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</si>
  <si>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</si>
  <si>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</si>
  <si>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</si>
  <si>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</si>
  <si>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</si>
  <si>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</si>
  <si>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</si>
  <si>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</si>
  <si>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</si>
  <si>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</si>
  <si>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</si>
  <si>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</si>
  <si>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</si>
  <si>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</si>
  <si>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</si>
  <si>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</si>
  <si>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</si>
  <si>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</si>
  <si>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</si>
  <si>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</si>
  <si>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</si>
  <si>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</si>
  <si>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</si>
  <si>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</si>
  <si>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</si>
  <si>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</si>
  <si>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</si>
  <si>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</si>
  <si>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</si>
  <si>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</si>
  <si>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</si>
  <si>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</si>
  <si>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</si>
  <si>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</si>
  <si>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</si>
  <si>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</si>
  <si>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</si>
  <si>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</si>
  <si>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</si>
  <si>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</si>
  <si>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</si>
  <si>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</si>
  <si>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</si>
  <si>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</si>
  <si>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</si>
  <si>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</si>
  <si>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</si>
  <si>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</si>
  <si>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</si>
  <si>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</si>
  <si>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</si>
  <si>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</si>
  <si>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</si>
  <si>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</si>
  <si>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</si>
  <si>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</si>
  <si>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</si>
  <si>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</si>
  <si>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</si>
  <si>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</si>
  <si>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</si>
  <si>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</si>
  <si>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</si>
  <si>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</si>
  <si>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</si>
  <si>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</si>
  <si>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</si>
  <si>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</si>
  <si>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</si>
  <si>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</si>
  <si>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</si>
  <si>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</si>
  <si>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</si>
  <si>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</si>
  <si>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</si>
  <si>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</si>
  <si>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</si>
  <si>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</si>
  <si>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</si>
  <si>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</si>
  <si>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</si>
  <si>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</si>
  <si>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</si>
  <si>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</si>
  <si>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</si>
  <si>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</si>
  <si>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</si>
  <si>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</si>
  <si>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</si>
  <si>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</si>
  <si>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</si>
  <si>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</si>
  <si>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</si>
  <si>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</si>
  <si>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</si>
  <si>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</si>
  <si>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</si>
  <si>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</si>
  <si>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</si>
  <si>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</si>
  <si>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</si>
  <si>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</si>
  <si>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</si>
  <si>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</si>
  <si>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</si>
  <si>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</si>
  <si>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</si>
  <si>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</si>
  <si>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</si>
  <si>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</si>
  <si>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</si>
  <si>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</si>
  <si>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</si>
  <si>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</si>
  <si>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</si>
  <si>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</si>
  <si>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</si>
  <si>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</si>
  <si>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</si>
  <si>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</si>
  <si>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</si>
  <si>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</si>
  <si>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</si>
  <si>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</si>
  <si>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</si>
  <si>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</si>
  <si>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</si>
  <si>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</si>
  <si>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</si>
  <si>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</si>
  <si>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</si>
  <si>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</si>
  <si>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</si>
  <si>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</si>
  <si>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</si>
  <si>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</si>
  <si>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</si>
  <si>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</si>
  <si>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</si>
  <si>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</si>
  <si>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</si>
  <si>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</si>
  <si>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</si>
  <si>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</si>
  <si>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</si>
  <si>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</si>
  <si>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</si>
  <si>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</si>
  <si>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</si>
  <si>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</si>
  <si>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</si>
  <si>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</si>
  <si>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</si>
  <si>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</si>
  <si>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</si>
  <si>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</si>
  <si>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</si>
  <si>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</si>
  <si>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</si>
  <si>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</si>
  <si>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</si>
  <si>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</si>
  <si>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</si>
  <si>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</si>
  <si>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</si>
  <si>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</si>
  <si>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</si>
  <si>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</si>
  <si>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</si>
  <si>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</si>
  <si>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</si>
  <si>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</si>
  <si>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</si>
  <si>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</si>
  <si>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</si>
  <si>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</si>
  <si>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</si>
  <si>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</si>
  <si>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</si>
  <si>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</si>
  <si>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</si>
  <si>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</si>
  <si>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</si>
  <si>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</si>
  <si>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</si>
  <si>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</si>
  <si>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</si>
  <si>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</si>
  <si>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</si>
  <si>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</si>
  <si>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</si>
  <si>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</si>
  <si>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</si>
  <si>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</si>
  <si>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</si>
  <si>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</si>
  <si>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</si>
  <si>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</si>
  <si>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</si>
  <si>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</si>
  <si>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</si>
  <si>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</si>
  <si>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</si>
  <si>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</si>
  <si>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</si>
  <si>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</si>
  <si>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</si>
  <si>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</si>
  <si>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</si>
  <si>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</si>
  <si>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</si>
  <si>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</si>
  <si>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</si>
  <si>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</si>
  <si>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</si>
  <si>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</si>
  <si>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</si>
  <si>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</si>
  <si>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</si>
  <si>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</si>
  <si>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</si>
  <si>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</si>
  <si>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</si>
  <si>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</si>
  <si>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</si>
  <si>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</si>
  <si>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</si>
  <si>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</si>
  <si>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</si>
  <si>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</si>
  <si>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</si>
  <si>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</si>
  <si>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</si>
  <si>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</si>
  <si>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</si>
  <si>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</si>
  <si>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</si>
  <si>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</si>
  <si>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</si>
  <si>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</si>
  <si>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</si>
  <si>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</si>
  <si>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</si>
  <si>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</si>
  <si>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</si>
  <si>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</si>
  <si>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</si>
  <si>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</si>
  <si>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</si>
  <si>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</si>
  <si>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</si>
  <si>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</si>
  <si>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</si>
  <si>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</si>
  <si>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</si>
  <si>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</si>
  <si>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</si>
  <si>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</si>
  <si>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</si>
  <si>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</si>
  <si>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</si>
  <si>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</si>
  <si>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</si>
  <si>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</si>
  <si>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</si>
  <si>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</si>
  <si>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</si>
  <si>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</si>
  <si>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</si>
  <si>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</si>
  <si>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</si>
  <si>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</si>
  <si>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</si>
  <si>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</si>
  <si>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</si>
  <si>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</si>
  <si>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</si>
  <si>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</si>
  <si>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</si>
  <si>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</si>
  <si>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</si>
  <si>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</si>
  <si>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</si>
  <si>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</si>
  <si>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</si>
  <si>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</si>
  <si>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</si>
  <si>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</si>
  <si>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</si>
  <si>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</si>
  <si>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</si>
  <si>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</si>
  <si>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</si>
  <si>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</si>
  <si>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</si>
  <si>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</si>
  <si>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</si>
  <si>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</si>
  <si>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</si>
  <si>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</si>
  <si>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</si>
  <si>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</si>
  <si>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</si>
  <si>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</si>
  <si>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</si>
  <si>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</si>
  <si>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</si>
  <si>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</si>
  <si>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</si>
  <si>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</si>
  <si>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</si>
  <si>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</si>
  <si>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</si>
  <si>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</si>
  <si>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</si>
  <si>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</si>
  <si>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</si>
  <si>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</si>
  <si>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</si>
  <si>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</si>
  <si>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</si>
  <si>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</si>
  <si>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</si>
  <si>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</si>
  <si>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</si>
  <si>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</si>
  <si>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</si>
  <si>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</si>
  <si>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</si>
  <si>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</si>
  <si>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</si>
  <si>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</si>
  <si>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</si>
  <si>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</si>
  <si>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</si>
  <si>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</si>
  <si>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</si>
  <si>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</si>
  <si>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</si>
  <si>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</si>
  <si>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</si>
  <si>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</si>
  <si>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</si>
  <si>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</si>
  <si>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</si>
  <si>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</si>
  <si>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</si>
  <si>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</si>
  <si>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</si>
  <si>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</si>
  <si>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</si>
  <si>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</si>
  <si>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</si>
  <si>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</si>
  <si>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</si>
  <si>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</si>
  <si>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</si>
  <si>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</si>
  <si>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</si>
  <si>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</si>
  <si>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</si>
  <si>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</si>
  <si>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</si>
  <si>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</si>
  <si>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</si>
  <si>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</si>
  <si>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</si>
  <si>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</si>
  <si>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</si>
  <si>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</si>
  <si>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</si>
  <si>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</si>
  <si>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</si>
  <si>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</si>
  <si>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</si>
  <si>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</si>
  <si>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</si>
  <si>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</si>
  <si>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</si>
  <si>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</si>
  <si>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</si>
  <si>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</si>
  <si>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</si>
  <si>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</si>
  <si>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</si>
  <si>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</si>
  <si>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</si>
  <si>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</si>
  <si>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</si>
  <si>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</si>
  <si>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</si>
  <si>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</si>
  <si>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</si>
  <si>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</si>
  <si>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</si>
  <si>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</si>
  <si>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</si>
  <si>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</si>
  <si>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</si>
  <si>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</si>
  <si>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</si>
  <si>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</si>
  <si>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</si>
  <si>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</si>
  <si>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</si>
  <si>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</si>
  <si>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</si>
  <si>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</si>
  <si>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</si>
  <si>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</si>
  <si>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</si>
  <si>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</si>
  <si>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</si>
  <si>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</si>
  <si>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</si>
  <si>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</si>
  <si>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</si>
  <si>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</si>
  <si>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</si>
  <si>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</si>
  <si>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</si>
  <si>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</si>
  <si>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</si>
  <si>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</si>
  <si>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</si>
  <si>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</si>
  <si>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</si>
  <si>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</si>
  <si>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</si>
  <si>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</si>
  <si>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</si>
  <si>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</si>
  <si>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</si>
  <si>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</si>
  <si>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</si>
  <si>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</si>
  <si>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</si>
  <si>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</si>
  <si>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</si>
  <si>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</si>
  <si>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</si>
  <si>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</si>
  <si>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</si>
  <si>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</si>
  <si>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</si>
  <si>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</si>
  <si>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</si>
  <si>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</si>
  <si>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</si>
  <si>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</si>
  <si>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</si>
  <si>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</si>
  <si>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</si>
  <si>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</si>
  <si>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</si>
  <si>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</si>
  <si>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</si>
  <si>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</si>
  <si>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</si>
  <si>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</si>
  <si>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</si>
  <si>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</si>
  <si>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</si>
  <si>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</si>
  <si>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</si>
  <si>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</si>
  <si>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</si>
  <si>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</si>
  <si>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</si>
  <si>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</si>
  <si>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</si>
  <si>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</si>
  <si>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</si>
  <si>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</si>
  <si>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</si>
  <si>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</si>
  <si>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</si>
  <si>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</si>
  <si>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</si>
  <si>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</si>
  <si>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</si>
  <si>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</si>
  <si>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</si>
  <si>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</si>
  <si>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</si>
  <si>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</si>
  <si>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</si>
  <si>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</si>
  <si>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</si>
  <si>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</si>
  <si>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</si>
  <si>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</si>
  <si>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</si>
  <si>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</si>
  <si>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</si>
  <si>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</si>
  <si>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</si>
  <si>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</si>
  <si>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</si>
  <si>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</si>
  <si>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</si>
  <si>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</si>
  <si>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</si>
  <si>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</si>
  <si>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</si>
  <si>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</si>
  <si>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</si>
  <si>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</si>
  <si>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</si>
  <si>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</si>
  <si>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</si>
  <si>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</si>
  <si>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</si>
  <si>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</si>
  <si>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</si>
  <si>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</si>
  <si>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</si>
  <si>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</si>
  <si>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</si>
  <si>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</si>
  <si>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</si>
  <si>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</si>
  <si>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</si>
  <si>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</si>
  <si>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</si>
  <si>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</si>
  <si>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</si>
  <si>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</si>
  <si>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</si>
  <si>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</si>
  <si>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</si>
  <si>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</si>
  <si>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</si>
  <si>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</si>
  <si>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</si>
  <si>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</si>
  <si>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</si>
  <si>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</si>
  <si>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</si>
  <si>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</si>
  <si>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</si>
  <si>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</si>
  <si>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</si>
  <si>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</si>
  <si>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</si>
  <si>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</si>
  <si>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</si>
  <si>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</si>
  <si>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</si>
  <si>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</si>
  <si>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</si>
  <si>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</si>
  <si>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</si>
  <si>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</si>
  <si>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</si>
  <si>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</si>
  <si>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</si>
  <si>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</si>
  <si>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</si>
  <si>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</si>
  <si>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</si>
  <si>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</si>
  <si>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</si>
  <si>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</si>
  <si>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</si>
  <si>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</si>
  <si>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</si>
  <si>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</si>
  <si>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</si>
  <si>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</si>
  <si>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</si>
  <si>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</si>
  <si>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</si>
  <si>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</si>
  <si>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</si>
  <si>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</si>
  <si>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</si>
  <si>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</si>
  <si>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</si>
  <si>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</si>
  <si>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</si>
  <si>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</si>
  <si>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</si>
  <si>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</si>
  <si>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</si>
  <si>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</si>
  <si>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</si>
  <si>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</si>
  <si>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</si>
  <si>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</si>
  <si>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</si>
  <si>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</si>
  <si>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</si>
  <si>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</si>
  <si>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</si>
  <si>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</si>
  <si>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</si>
  <si>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</si>
  <si>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</si>
  <si>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</si>
  <si>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</si>
  <si>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</si>
  <si>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</si>
  <si>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</si>
  <si>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</si>
  <si>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</si>
  <si>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</si>
  <si>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</si>
  <si>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</si>
  <si>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</si>
  <si>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</si>
  <si>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</si>
  <si>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</si>
  <si>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</si>
  <si>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</si>
  <si>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</si>
  <si>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</si>
  <si>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</si>
  <si>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</si>
  <si>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</si>
  <si>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</si>
  <si>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</si>
  <si>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</si>
  <si>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</si>
  <si>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</si>
  <si>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</si>
  <si>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</si>
  <si>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</si>
  <si>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</si>
  <si>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</si>
  <si>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</si>
  <si>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</si>
  <si>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</si>
  <si>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</si>
  <si>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</si>
  <si>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</si>
  <si>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</si>
  <si>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</si>
  <si>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</si>
  <si>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</si>
  <si>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</si>
  <si>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</si>
  <si>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</si>
  <si>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</si>
  <si>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</si>
  <si>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</si>
  <si>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</si>
  <si>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</si>
  <si>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</si>
  <si>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</si>
  <si>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</si>
  <si>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</si>
  <si>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</si>
  <si>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</si>
  <si>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</si>
  <si>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</si>
  <si>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</si>
  <si>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</si>
  <si>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</si>
  <si>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</si>
  <si>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</si>
  <si>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</si>
  <si>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</si>
  <si>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</si>
  <si>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</si>
  <si>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</si>
  <si>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</si>
  <si>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</si>
  <si>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</si>
  <si>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</si>
  <si>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</si>
  <si>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</si>
  <si>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</si>
  <si>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</si>
  <si>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</si>
  <si>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</si>
  <si>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</si>
  <si>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</si>
  <si>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</si>
  <si>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</si>
  <si>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</si>
  <si>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</si>
  <si>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</si>
  <si>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</si>
  <si>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</si>
  <si>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</si>
  <si>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</si>
  <si>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</si>
  <si>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</si>
  <si>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</si>
  <si>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</si>
  <si>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</si>
  <si>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</si>
  <si>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</si>
  <si>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</si>
  <si>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</si>
  <si>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</si>
  <si>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</si>
  <si>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</si>
  <si>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</si>
  <si>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</si>
  <si>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</si>
  <si>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</si>
  <si>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</si>
  <si>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</si>
  <si>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</si>
  <si>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</si>
  <si>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</si>
  <si>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</si>
  <si>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</si>
  <si>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</si>
  <si>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</si>
  <si>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</si>
  <si>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</si>
  <si>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</si>
  <si>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</si>
  <si>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</si>
  <si>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</si>
  <si>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</si>
  <si>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</si>
  <si>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</si>
  <si>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</si>
  <si>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</si>
  <si>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</si>
  <si>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</si>
  <si>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</si>
  <si>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</si>
  <si>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</si>
  <si>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</si>
  <si>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</si>
  <si>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</si>
  <si>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</si>
  <si>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</si>
  <si>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</si>
  <si>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</si>
  <si>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</si>
  <si>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</si>
  <si>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</si>
  <si>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</si>
  <si>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</si>
  <si>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</si>
  <si>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</si>
  <si>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</si>
  <si>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</si>
  <si>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</si>
  <si>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</si>
  <si>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</si>
  <si>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</si>
  <si>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</si>
  <si>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</si>
  <si>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</si>
  <si>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</si>
  <si>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</si>
  <si>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</si>
  <si>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</si>
  <si>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</si>
  <si>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</si>
  <si>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</si>
  <si>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</si>
  <si>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</si>
  <si>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</si>
  <si>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</si>
  <si>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</si>
  <si>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</si>
  <si>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</si>
  <si>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</si>
  <si>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</si>
  <si>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</si>
  <si>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</si>
  <si>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</si>
  <si>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</si>
  <si>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</si>
  <si>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</si>
  <si>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</si>
  <si>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</si>
  <si>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</si>
  <si>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</si>
  <si>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</si>
  <si>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</si>
  <si>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</si>
  <si>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</si>
  <si>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</si>
  <si>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</si>
  <si>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</si>
  <si>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</si>
  <si>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</si>
  <si>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</si>
  <si>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</si>
  <si>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</si>
  <si>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</si>
  <si>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</si>
  <si>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</si>
  <si>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</si>
  <si>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</si>
  <si>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</si>
  <si>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</si>
  <si>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</si>
  <si>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</si>
  <si>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</si>
  <si>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</si>
  <si>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</si>
  <si>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</si>
  <si>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</si>
  <si>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</si>
  <si>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</si>
  <si>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</si>
  <si>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</si>
  <si>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</si>
  <si>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</si>
  <si>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</si>
  <si>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</si>
  <si>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</si>
  <si>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</si>
  <si>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</si>
  <si>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</si>
  <si>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</si>
  <si>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</si>
  <si>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</si>
  <si>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</si>
  <si>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</si>
  <si>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</si>
  <si>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</si>
  <si>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</si>
  <si>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</si>
  <si>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</si>
  <si>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</si>
  <si>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</si>
  <si>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</si>
  <si>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</si>
  <si>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</si>
  <si>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</si>
  <si>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</si>
  <si>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</si>
  <si>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</si>
  <si>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</si>
  <si>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</si>
  <si>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</si>
  <si>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</si>
  <si>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</si>
  <si>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</si>
  <si>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</si>
  <si>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</si>
  <si>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</si>
  <si>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</si>
  <si>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</si>
  <si>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</si>
  <si>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</si>
  <si>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</si>
  <si>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</si>
  <si>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</si>
  <si>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</si>
  <si>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</si>
  <si>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</si>
  <si>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</si>
  <si>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</si>
  <si>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</si>
  <si>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</si>
  <si>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</si>
  <si>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</si>
  <si>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</si>
  <si>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</si>
  <si>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</si>
  <si>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</si>
  <si>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</si>
  <si>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</si>
  <si>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</si>
  <si>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</si>
  <si>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</si>
  <si>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</si>
  <si>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</si>
  <si>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</si>
  <si>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</si>
  <si>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</si>
  <si>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</si>
  <si>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</si>
  <si>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</si>
  <si>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</si>
  <si>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</si>
  <si>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</si>
  <si>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</si>
  <si>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</si>
  <si>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</si>
  <si>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</si>
  <si>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</si>
  <si>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</si>
  <si>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</si>
  <si>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</si>
  <si>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</si>
  <si>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</si>
  <si>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</si>
  <si>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</si>
  <si>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</si>
  <si>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</si>
  <si>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</si>
  <si>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</si>
  <si>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</si>
  <si>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</si>
  <si>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</si>
  <si>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</si>
  <si>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</si>
  <si>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</si>
  <si>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</si>
  <si>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</si>
  <si>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</si>
  <si>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</si>
  <si>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</si>
  <si>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</si>
  <si>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</si>
  <si>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</si>
  <si>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</si>
  <si>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</si>
  <si>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</si>
  <si>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</si>
  <si>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</si>
  <si>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</si>
  <si>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</si>
  <si>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</si>
  <si>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</si>
  <si>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</si>
  <si>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</si>
  <si>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</si>
  <si>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</si>
  <si>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</si>
  <si>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</si>
  <si>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</si>
  <si>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</si>
  <si>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</si>
  <si>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</si>
  <si>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</si>
  <si>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</si>
  <si>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</si>
  <si>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</si>
  <si>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</si>
  <si>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</si>
  <si>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</si>
  <si>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</si>
  <si>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</si>
  <si>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</si>
  <si>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</si>
  <si>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</si>
  <si>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</si>
  <si>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</si>
  <si>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</si>
  <si>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</si>
  <si>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</si>
  <si>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</si>
  <si>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</si>
  <si>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</si>
  <si>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</si>
  <si>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</si>
  <si>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</si>
  <si>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</si>
  <si>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</si>
  <si>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</si>
  <si>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</si>
  <si>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</si>
  <si>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</si>
  <si>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</si>
  <si>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</si>
  <si>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</si>
  <si>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</si>
  <si>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</si>
  <si>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</si>
  <si>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</si>
  <si>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</si>
  <si>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</si>
  <si>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</si>
  <si>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</si>
  <si>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</si>
  <si>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</si>
  <si>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</si>
  <si>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</si>
  <si>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</si>
  <si>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</si>
  <si>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</si>
  <si>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</si>
  <si>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</si>
  <si>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</si>
  <si>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</si>
  <si>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</si>
  <si>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</si>
  <si>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</si>
  <si>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</si>
  <si>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</si>
  <si>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</si>
  <si>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</si>
  <si>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</si>
  <si>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</si>
  <si>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</si>
  <si>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</si>
  <si>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</si>
  <si>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</si>
  <si>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</si>
  <si>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</si>
  <si>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</si>
  <si>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</si>
  <si>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</si>
  <si>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</si>
  <si>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</si>
  <si>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</si>
  <si>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</si>
  <si>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</si>
  <si>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</si>
  <si>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</si>
  <si>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</si>
  <si>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</si>
  <si>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</si>
  <si>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</si>
  <si>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</si>
  <si>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</si>
  <si>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</si>
  <si>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</si>
  <si>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</si>
  <si>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</si>
  <si>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</si>
  <si>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</si>
  <si>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</si>
  <si>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</si>
  <si>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</si>
  <si>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</si>
  <si>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</si>
  <si>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</si>
  <si>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</si>
  <si>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</si>
  <si>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</si>
  <si>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</si>
  <si>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</si>
  <si>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</si>
  <si>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</si>
  <si>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</si>
  <si>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</si>
  <si>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</si>
  <si>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</si>
  <si>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</si>
  <si>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</si>
  <si>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</si>
  <si>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</si>
  <si>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</si>
  <si>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</si>
  <si>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</si>
  <si>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</si>
  <si>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</si>
  <si>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</si>
  <si>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</si>
  <si>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</si>
  <si>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</si>
  <si>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</si>
  <si>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</si>
  <si>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</si>
  <si>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</si>
  <si>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</si>
  <si>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</si>
  <si>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</si>
  <si>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</si>
  <si>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</si>
  <si>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</si>
  <si>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</si>
  <si>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</si>
  <si>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</si>
  <si>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</si>
  <si>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</si>
  <si>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</si>
  <si>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</si>
  <si>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</si>
  <si>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</si>
  <si>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</si>
  <si>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</si>
  <si>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</si>
  <si>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</si>
  <si>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</si>
  <si>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</si>
  <si>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</si>
  <si>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</si>
  <si>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</si>
  <si>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</si>
  <si>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</si>
  <si>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</si>
  <si>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</si>
  <si>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</si>
  <si>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</si>
  <si>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</si>
  <si>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</si>
  <si>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</si>
  <si>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</si>
  <si>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</si>
  <si>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</si>
  <si>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</si>
  <si>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</si>
  <si>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</si>
  <si>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</si>
  <si>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</si>
  <si>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</si>
  <si>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</si>
  <si>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</si>
  <si>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</si>
  <si>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</si>
  <si>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</si>
  <si>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</si>
  <si>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</si>
  <si>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</si>
  <si>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</si>
  <si>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</si>
  <si>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</si>
  <si>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</si>
  <si>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</si>
  <si>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</si>
  <si>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</si>
  <si>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</si>
  <si>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</si>
  <si>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</si>
  <si>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</si>
  <si>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</si>
  <si>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</si>
  <si>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</si>
  <si>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</si>
  <si>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</si>
  <si>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</si>
  <si>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</si>
  <si>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</si>
  <si>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</si>
  <si>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</si>
  <si>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</si>
  <si>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</si>
  <si>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</si>
  <si>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</si>
  <si>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</si>
  <si>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</si>
  <si>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</si>
  <si>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</si>
  <si>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</si>
  <si>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</si>
  <si>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</si>
  <si>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</si>
  <si>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</si>
  <si>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</si>
  <si>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</si>
  <si>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</si>
  <si>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</si>
  <si>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</si>
  <si>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</si>
  <si>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</si>
  <si>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</si>
  <si>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</si>
  <si>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</si>
  <si>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</si>
  <si>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</si>
  <si>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</si>
  <si>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</si>
  <si>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</si>
  <si>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</si>
  <si>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</si>
  <si>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</si>
  <si>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</si>
  <si>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</si>
  <si>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</si>
  <si>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</si>
  <si>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</si>
  <si>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</si>
  <si>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</si>
  <si>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</si>
  <si>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</si>
  <si>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</si>
  <si>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</si>
  <si>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</si>
  <si>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</si>
  <si>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</si>
  <si>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</si>
  <si>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</si>
  <si>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</si>
  <si>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</si>
  <si>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</si>
  <si>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</si>
  <si>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</si>
  <si>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</si>
  <si>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</si>
  <si>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</si>
  <si>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</si>
  <si>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</si>
  <si>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</si>
  <si>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</si>
  <si>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</si>
  <si>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</si>
  <si>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</si>
  <si>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</si>
  <si>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</si>
  <si>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</si>
  <si>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</si>
  <si>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</si>
  <si>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</si>
  <si>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</si>
  <si>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</si>
  <si>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</si>
  <si>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</si>
  <si>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</si>
  <si>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</si>
  <si>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</si>
  <si>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</si>
  <si>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</si>
  <si>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</si>
  <si>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</si>
  <si>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</si>
  <si>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</si>
  <si>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</si>
  <si>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</si>
  <si>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</si>
  <si>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</si>
  <si>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</si>
  <si>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</si>
  <si>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</si>
  <si>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</si>
  <si>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</si>
  <si>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</si>
  <si>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</si>
  <si>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</si>
  <si>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</si>
  <si>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</si>
  <si>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</si>
  <si>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</si>
  <si>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</si>
  <si>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</si>
  <si>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</si>
  <si>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</si>
  <si>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</si>
  <si>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</si>
  <si>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</si>
  <si>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</si>
  <si>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</si>
  <si>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</si>
  <si>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</si>
  <si>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</si>
  <si>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</si>
  <si>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</si>
  <si>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</si>
  <si>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</si>
  <si>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</si>
  <si>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</si>
  <si>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</si>
  <si>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</si>
  <si>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</si>
  <si>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</si>
  <si>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</si>
  <si>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</si>
  <si>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</si>
  <si>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</si>
  <si>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</si>
  <si>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</si>
  <si>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</si>
  <si>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</si>
  <si>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</si>
  <si>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</si>
  <si>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</si>
  <si>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</si>
  <si>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</si>
  <si>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</si>
  <si>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</si>
  <si>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</si>
  <si>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</si>
  <si>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</si>
  <si>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</si>
  <si>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</si>
  <si>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</si>
  <si>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</si>
  <si>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</si>
  <si>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</si>
  <si>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</si>
  <si>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</si>
  <si>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</si>
  <si>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</si>
  <si>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</si>
  <si>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</si>
  <si>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</si>
  <si>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</si>
  <si>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</si>
  <si>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</si>
  <si>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</si>
  <si>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</si>
  <si>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</si>
  <si>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</si>
  <si>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</si>
  <si>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</si>
  <si>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</si>
  <si>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</si>
  <si>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</si>
  <si>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</si>
  <si>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</si>
  <si>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</si>
  <si>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</si>
  <si>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</si>
  <si>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</si>
  <si>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</si>
  <si>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</si>
  <si>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</si>
  <si>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</si>
  <si>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</si>
  <si>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</si>
  <si>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</si>
  <si>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</si>
  <si>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</si>
  <si>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</si>
  <si>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</si>
  <si>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</si>
  <si>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</si>
  <si>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</si>
  <si>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</si>
  <si>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</si>
  <si>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</si>
  <si>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</si>
  <si>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</si>
  <si>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</si>
  <si>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</si>
  <si>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</si>
  <si>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</si>
  <si>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</si>
  <si>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</si>
  <si>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</si>
  <si>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</si>
  <si>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</si>
  <si>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</si>
  <si>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</si>
  <si>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</si>
  <si>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</si>
  <si>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</si>
  <si>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</si>
  <si>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</si>
  <si>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</si>
  <si>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</si>
  <si>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</si>
  <si>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</si>
  <si>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</si>
  <si>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</si>
  <si>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</si>
  <si>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</si>
  <si>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</si>
  <si>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</si>
  <si>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</si>
  <si>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</si>
  <si>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</si>
  <si>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</si>
  <si>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</si>
  <si>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</si>
  <si>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</si>
  <si>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</si>
  <si>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</si>
  <si>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</si>
  <si>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</si>
  <si>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</si>
  <si>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</si>
  <si>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</si>
  <si>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</si>
  <si>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</si>
  <si>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</si>
  <si>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</si>
  <si>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</si>
  <si>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</si>
  <si>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</si>
  <si>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</si>
  <si>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</si>
  <si>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</si>
  <si>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</si>
  <si>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</si>
  <si>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</si>
  <si>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</si>
  <si>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</si>
  <si>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</si>
  <si>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</si>
  <si>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</si>
  <si>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</si>
  <si>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</si>
  <si>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</si>
  <si>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</si>
  <si>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</si>
  <si>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</si>
  <si>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</si>
  <si>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</si>
  <si>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</si>
  <si>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</si>
  <si>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</si>
  <si>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</si>
  <si>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</si>
  <si>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</si>
  <si>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</si>
  <si>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</si>
  <si>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</si>
  <si>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</si>
  <si>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</si>
  <si>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</si>
  <si>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</si>
  <si>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</si>
  <si>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</si>
  <si>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</si>
  <si>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</si>
  <si>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</si>
  <si>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</si>
  <si>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</si>
  <si>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</si>
  <si>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</si>
  <si>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</si>
  <si>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</si>
  <si>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</si>
  <si>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</si>
  <si>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</si>
  <si>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</si>
  <si>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</si>
  <si>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</si>
  <si>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</si>
  <si>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</si>
  <si>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</si>
  <si>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</si>
  <si>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</si>
  <si>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</si>
  <si>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</si>
  <si>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</si>
  <si>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</si>
  <si>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</si>
  <si>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</si>
  <si>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</si>
  <si>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</si>
  <si>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</si>
  <si>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</si>
  <si>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</si>
  <si>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</si>
  <si>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</si>
  <si>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</si>
  <si>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</si>
  <si>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</si>
  <si>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</si>
  <si>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</si>
  <si>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</si>
  <si>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</si>
  <si>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</si>
  <si>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</si>
  <si>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</si>
  <si>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</si>
  <si>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</si>
  <si>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</si>
  <si>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</si>
  <si>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</si>
  <si>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</si>
  <si>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</si>
  <si>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</si>
  <si>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</si>
  <si>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</si>
  <si>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</si>
  <si>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</si>
  <si>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</si>
  <si>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</si>
  <si>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</si>
  <si>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</si>
  <si>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</si>
  <si>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</si>
  <si>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</si>
  <si>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</si>
  <si>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</si>
  <si>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</si>
  <si>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</si>
  <si>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</si>
  <si>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</si>
  <si>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</si>
  <si>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</si>
  <si>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</si>
  <si>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</si>
  <si>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</si>
  <si>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</si>
  <si>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</si>
  <si>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</si>
  <si>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</si>
  <si>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</si>
  <si>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</si>
  <si>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</si>
  <si>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</si>
  <si>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</si>
  <si>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</si>
  <si>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</si>
  <si>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</si>
  <si>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</si>
  <si>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</si>
  <si>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</si>
  <si>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</si>
  <si>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</si>
  <si>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</si>
  <si>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</si>
  <si>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</si>
  <si>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</si>
  <si>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</si>
  <si>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</si>
  <si>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</si>
  <si>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</si>
  <si>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</si>
  <si>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</si>
  <si>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</si>
  <si>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</si>
  <si>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</si>
  <si>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</si>
  <si>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</si>
  <si>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</si>
  <si>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</si>
  <si>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</si>
  <si>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</si>
  <si>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</si>
  <si>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</si>
  <si>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</si>
  <si>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</si>
  <si>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</si>
  <si>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</si>
  <si>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</si>
  <si>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</si>
  <si>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</si>
  <si>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</si>
  <si>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</si>
  <si>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</si>
  <si>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</si>
  <si>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</si>
  <si>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</si>
  <si>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</si>
  <si>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</si>
  <si>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</si>
  <si>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</si>
  <si>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</si>
  <si>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</si>
  <si>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</si>
  <si>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</si>
  <si>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</si>
  <si>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</si>
  <si>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</si>
  <si>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</si>
  <si>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</si>
  <si>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</si>
  <si>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</si>
  <si>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</si>
  <si>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</si>
  <si>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</si>
  <si>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</si>
  <si>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</si>
  <si>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</si>
  <si>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</si>
  <si>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</si>
  <si>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</si>
  <si>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</si>
  <si>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</si>
  <si>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</si>
  <si>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</si>
  <si>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</si>
  <si>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</si>
  <si>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</si>
  <si>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</si>
  <si>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</si>
  <si>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</si>
  <si>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</si>
  <si>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</si>
  <si>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</si>
  <si>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</si>
  <si>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</si>
  <si>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</si>
  <si>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</si>
  <si>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</si>
  <si>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</si>
  <si>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</si>
  <si>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</si>
  <si>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</si>
  <si>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</si>
  <si>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</si>
  <si>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</si>
  <si>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</si>
  <si>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</si>
  <si>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</si>
  <si>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</si>
  <si>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</si>
  <si>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</si>
  <si>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</si>
  <si>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</si>
  <si>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</si>
  <si>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</si>
  <si>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</si>
  <si>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</si>
  <si>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</si>
  <si>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</si>
  <si>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</si>
  <si>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</si>
  <si>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</si>
  <si>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</si>
  <si>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</si>
  <si>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</si>
  <si>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</si>
  <si>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</si>
  <si>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</si>
  <si>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</si>
  <si>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</si>
  <si>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</si>
  <si>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</si>
  <si>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</si>
  <si>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</si>
  <si>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</si>
  <si>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</si>
  <si>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</si>
  <si>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</si>
  <si>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</si>
  <si>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</si>
  <si>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</si>
  <si>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</si>
  <si>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</si>
  <si>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</si>
  <si>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</si>
  <si>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</si>
  <si>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</si>
  <si>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</si>
  <si>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</si>
  <si>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</si>
  <si>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</si>
  <si>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</si>
  <si>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</si>
  <si>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</si>
  <si>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</si>
  <si>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</si>
  <si>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</si>
  <si>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</si>
  <si>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</si>
  <si>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</si>
  <si>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</si>
  <si>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</si>
  <si>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</si>
  <si>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</si>
  <si>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</si>
  <si>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</si>
  <si>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</si>
  <si>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</si>
  <si>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</si>
  <si>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</si>
  <si>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</si>
  <si>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</si>
  <si>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</si>
  <si>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</si>
  <si>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</si>
  <si>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</si>
  <si>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</si>
  <si>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</si>
  <si>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</si>
  <si>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</si>
  <si>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</si>
  <si>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</si>
  <si>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</si>
  <si>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</si>
  <si>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</si>
  <si>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</si>
  <si>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</si>
  <si>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</si>
  <si>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</si>
  <si>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</si>
  <si>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</si>
  <si>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</si>
  <si>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</si>
  <si>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</si>
  <si>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</si>
  <si>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</si>
  <si>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</si>
  <si>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</si>
  <si>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</si>
  <si>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</si>
  <si>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</si>
  <si>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</si>
  <si>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</si>
  <si>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</si>
  <si>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</si>
  <si>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</si>
  <si>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</si>
  <si>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</si>
  <si>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</si>
  <si>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</si>
  <si>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</si>
  <si>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</si>
  <si>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</si>
  <si>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</si>
  <si>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</si>
  <si>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</si>
  <si>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</si>
  <si>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</si>
  <si>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</si>
  <si>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</si>
  <si>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</si>
  <si>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</si>
  <si>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</si>
  <si>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</si>
  <si>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</si>
  <si>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</si>
  <si>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</si>
  <si>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</si>
  <si>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</si>
  <si>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</si>
  <si>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</si>
  <si>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</si>
  <si>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</si>
  <si>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</si>
  <si>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</si>
  <si>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</si>
  <si>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</si>
  <si>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</si>
  <si>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</si>
  <si>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</si>
  <si>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</si>
  <si>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</si>
  <si>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</si>
  <si>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</si>
  <si>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</si>
  <si>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</si>
  <si>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</si>
  <si>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</si>
  <si>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</si>
  <si>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</si>
  <si>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</si>
  <si>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</si>
  <si>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</si>
  <si>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</si>
  <si>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</si>
  <si>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</si>
  <si>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</si>
  <si>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</si>
  <si>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</si>
  <si>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</si>
  <si>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</si>
  <si>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</si>
  <si>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</si>
  <si>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</si>
  <si>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</si>
  <si>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</si>
  <si>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</si>
  <si>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</si>
  <si>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</si>
  <si>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</si>
  <si>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</si>
  <si>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</si>
  <si>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</si>
  <si>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</si>
  <si>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</si>
  <si>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</si>
  <si>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</si>
  <si>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</si>
  <si>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</si>
  <si>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</si>
  <si>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</si>
  <si>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</si>
  <si>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</si>
  <si>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</si>
  <si>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</si>
  <si>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</si>
  <si>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</si>
  <si>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</si>
  <si>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</si>
  <si>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</si>
  <si>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</si>
  <si>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</si>
  <si>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</si>
  <si>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</si>
  <si>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</si>
  <si>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</si>
  <si>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</si>
  <si>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</si>
  <si>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</si>
  <si>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</si>
  <si>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</si>
  <si>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</si>
  <si>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</si>
  <si>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</si>
  <si>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</si>
  <si>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</si>
  <si>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</si>
  <si>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</si>
  <si>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</si>
  <si>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</si>
  <si>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</si>
  <si>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</si>
  <si>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</si>
  <si>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</si>
  <si>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</si>
  <si>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</si>
  <si>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</si>
  <si>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</si>
  <si>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</si>
  <si>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</si>
  <si>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</si>
  <si>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</si>
  <si>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</si>
  <si>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</si>
  <si>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</si>
  <si>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</si>
  <si>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</si>
  <si>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</si>
  <si>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</si>
  <si>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</si>
  <si>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</si>
  <si>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</si>
  <si>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</si>
  <si>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</si>
  <si>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</si>
  <si>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</si>
  <si>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</si>
  <si>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</si>
  <si>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</si>
  <si>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</si>
  <si>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</si>
  <si>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</si>
  <si>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</si>
  <si>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</si>
  <si>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</si>
  <si>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</si>
  <si>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</si>
  <si>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</si>
  <si>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</si>
  <si>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</si>
  <si>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</si>
  <si>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</si>
  <si>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</si>
  <si>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</si>
  <si>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</si>
  <si>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</si>
  <si>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</si>
  <si>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</si>
  <si>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</si>
  <si>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</si>
  <si>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</si>
  <si>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</si>
  <si>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</si>
  <si>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</si>
  <si>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</si>
  <si>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</si>
  <si>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</si>
  <si>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</si>
  <si>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</si>
  <si>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</si>
  <si>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</si>
  <si>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</si>
  <si>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</si>
  <si>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</si>
  <si>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</si>
  <si>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</si>
  <si>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</si>
  <si>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</si>
  <si>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</si>
  <si>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</si>
  <si>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</si>
  <si>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</si>
  <si>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</si>
  <si>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</si>
  <si>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</si>
  <si>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</si>
  <si>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</si>
  <si>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</si>
  <si>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</si>
  <si>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</si>
  <si>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</si>
  <si>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</si>
  <si>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</si>
  <si>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</si>
  <si>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</si>
  <si>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</si>
  <si>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</si>
  <si>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</si>
  <si>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</si>
  <si>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</si>
  <si>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</si>
  <si>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</si>
  <si>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</si>
  <si>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</si>
  <si>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</si>
  <si>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</si>
  <si>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</si>
  <si>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</si>
  <si>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</si>
  <si>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</si>
  <si>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</si>
  <si>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</si>
  <si>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</si>
  <si>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</si>
  <si>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</si>
  <si>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</si>
  <si>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</si>
  <si>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</si>
  <si>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</si>
  <si>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</si>
  <si>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</si>
  <si>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</si>
  <si>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</si>
  <si>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</si>
  <si>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</si>
  <si>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</si>
  <si>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</si>
  <si>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</si>
  <si>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</si>
  <si>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</si>
  <si>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</si>
  <si>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</si>
  <si>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</si>
  <si>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</si>
  <si>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</si>
  <si>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</si>
  <si>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</si>
  <si>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</si>
  <si>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</si>
  <si>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</si>
  <si>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</si>
  <si>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</si>
  <si>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</si>
  <si>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</si>
  <si>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</si>
  <si>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</si>
  <si>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</si>
  <si>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</si>
  <si>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</si>
  <si>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</si>
  <si>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</si>
  <si>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</si>
  <si>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</si>
  <si>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</si>
  <si>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</si>
  <si>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</si>
  <si>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</si>
  <si>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</si>
  <si>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</si>
  <si>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</si>
  <si>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</si>
  <si>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</si>
  <si>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</si>
  <si>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</si>
  <si>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</si>
  <si>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</si>
  <si>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</si>
  <si>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</si>
  <si>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</si>
  <si>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</si>
  <si>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</si>
  <si>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</si>
  <si>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</si>
  <si>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</si>
  <si>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</si>
  <si>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</si>
  <si>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</si>
  <si>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</si>
  <si>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</si>
  <si>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</si>
  <si>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</si>
  <si>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</si>
  <si>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</si>
  <si>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</si>
  <si>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</si>
  <si>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</si>
  <si>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</si>
  <si>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</si>
  <si>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</si>
  <si>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</si>
  <si>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</si>
  <si>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</si>
  <si>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</si>
  <si>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</si>
  <si>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</si>
  <si>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</si>
  <si>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</si>
  <si>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</si>
  <si>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</si>
  <si>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</si>
  <si>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</si>
  <si>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</si>
  <si>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</si>
  <si>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</si>
  <si>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</si>
  <si>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</si>
  <si>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</si>
  <si>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</si>
  <si>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</si>
  <si>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</si>
  <si>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</si>
  <si>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</si>
  <si>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</si>
  <si>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</si>
  <si>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</si>
  <si>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</si>
  <si>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</si>
  <si>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</si>
  <si>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</si>
  <si>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</si>
  <si>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</si>
  <si>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</si>
  <si>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</si>
  <si>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</si>
  <si>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</si>
  <si>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</si>
  <si>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</si>
  <si>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</si>
  <si>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</si>
  <si>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</si>
  <si>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</si>
  <si>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</si>
  <si>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</si>
  <si>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</si>
  <si>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</si>
  <si>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</si>
  <si>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</si>
  <si>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</si>
  <si>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</si>
  <si>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</si>
  <si>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</si>
  <si>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</si>
  <si>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</si>
  <si>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</si>
  <si>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</si>
  <si>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</si>
  <si>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</si>
  <si>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</si>
  <si>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</si>
  <si>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</si>
  <si>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</si>
  <si>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</si>
  <si>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</si>
  <si>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</si>
  <si>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</si>
  <si>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</si>
  <si>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</si>
  <si>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</si>
  <si>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</si>
  <si>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</si>
  <si>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</si>
  <si>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</si>
  <si>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</si>
  <si>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</si>
  <si>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</si>
  <si>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</si>
  <si>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</si>
  <si>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</si>
  <si>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</si>
  <si>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</si>
  <si>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</si>
  <si>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</si>
  <si>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</si>
  <si>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</si>
  <si>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</si>
  <si>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</si>
  <si>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</si>
  <si>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</si>
  <si>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</si>
  <si>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</si>
  <si>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</si>
  <si>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</si>
  <si>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</si>
  <si>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</si>
  <si>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</si>
  <si>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</si>
  <si>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</si>
  <si>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</si>
  <si>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</si>
  <si>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</si>
  <si>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</si>
  <si>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</si>
  <si>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</si>
  <si>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</si>
  <si>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</si>
  <si>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</si>
  <si>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</si>
  <si>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</si>
  <si>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</si>
  <si>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</si>
  <si>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</si>
  <si>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</si>
  <si>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</si>
  <si>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</si>
  <si>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</si>
  <si>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</si>
  <si>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</si>
  <si>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</si>
  <si>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</si>
  <si>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</si>
  <si>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</si>
  <si>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</si>
  <si>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</si>
  <si>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</si>
  <si>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</si>
  <si>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</si>
  <si>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</si>
  <si>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</si>
  <si>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</si>
  <si>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</si>
  <si>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</si>
  <si>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</si>
  <si>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</si>
  <si>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</si>
  <si>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</si>
  <si>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</si>
  <si>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</si>
  <si>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</si>
  <si>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</si>
  <si>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</si>
  <si>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</si>
  <si>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</si>
  <si>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</si>
  <si>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</si>
  <si>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</si>
  <si>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</si>
  <si>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</si>
  <si>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</si>
  <si>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</si>
  <si>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</si>
  <si>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</si>
  <si>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</si>
  <si>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</si>
  <si>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</si>
  <si>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</si>
  <si>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</si>
  <si>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</si>
  <si>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</si>
  <si>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</si>
  <si>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</si>
  <si>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</si>
  <si>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</si>
  <si>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</si>
  <si>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</si>
  <si>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</si>
  <si>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</si>
  <si>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</si>
  <si>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</si>
  <si>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</si>
  <si>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</si>
  <si>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</si>
  <si>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</si>
  <si>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</si>
  <si>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</si>
  <si>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</si>
  <si>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</si>
  <si>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</si>
  <si>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</si>
  <si>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</si>
  <si>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</si>
  <si>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</si>
  <si>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</si>
  <si>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</si>
  <si>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</si>
  <si>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</si>
  <si>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</si>
  <si>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</si>
  <si>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</si>
  <si>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</si>
  <si>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</si>
  <si>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</si>
  <si>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</si>
  <si>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</si>
  <si>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</si>
  <si>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</si>
  <si>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</si>
  <si>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</si>
  <si>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</si>
  <si>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</si>
  <si>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</si>
  <si>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</si>
  <si>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</si>
  <si>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</si>
  <si>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</si>
  <si>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</si>
  <si>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</si>
  <si>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</si>
  <si>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</si>
  <si>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</si>
  <si>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</si>
  <si>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</si>
  <si>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</si>
  <si>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</si>
  <si>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</si>
  <si>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</si>
  <si>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</si>
  <si>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</si>
  <si>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</si>
  <si>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</si>
  <si>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</si>
  <si>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</si>
  <si>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</si>
  <si>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</si>
  <si>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</si>
  <si>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</si>
  <si>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</si>
  <si>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</si>
  <si>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</si>
  <si>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</si>
  <si>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</si>
  <si>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</si>
  <si>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</si>
  <si>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</si>
  <si>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</si>
  <si>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</si>
  <si>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</si>
  <si>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</si>
  <si>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</si>
  <si>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</si>
  <si>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</si>
  <si>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</si>
  <si>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</si>
  <si>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</si>
  <si>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</si>
  <si>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</si>
  <si>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</si>
  <si>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</si>
  <si>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</si>
  <si>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</si>
  <si>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</si>
  <si>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</si>
  <si>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</si>
  <si>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</si>
  <si>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</si>
  <si>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</si>
  <si>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</si>
  <si>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</si>
  <si>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</si>
  <si>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</si>
  <si>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</si>
  <si>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</si>
  <si>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</si>
  <si>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</si>
  <si>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</si>
  <si>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</si>
  <si>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</si>
  <si>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</si>
  <si>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</si>
  <si>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</si>
  <si>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</si>
  <si>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</si>
  <si>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</si>
  <si>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</si>
  <si>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</si>
  <si>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</si>
  <si>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</si>
  <si>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</si>
  <si>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</si>
  <si>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</si>
  <si>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</si>
  <si>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</si>
  <si>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</si>
  <si>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</si>
  <si>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</si>
  <si>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</si>
  <si>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</si>
  <si>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</si>
  <si>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</si>
  <si>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</si>
  <si>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</si>
  <si>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</si>
  <si>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</si>
  <si>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</si>
  <si>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</si>
  <si>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</si>
  <si>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</si>
  <si>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</si>
  <si>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</si>
  <si>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</si>
  <si>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</si>
  <si>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</si>
  <si>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</si>
  <si>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</si>
  <si>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</si>
  <si>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</si>
  <si>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</si>
  <si>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</si>
  <si>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</si>
  <si>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</si>
  <si>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</si>
  <si>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</si>
  <si>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</si>
  <si>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</si>
  <si>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</si>
  <si>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</si>
  <si>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</si>
  <si>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</si>
  <si>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</si>
  <si>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</si>
  <si>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</si>
  <si>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</si>
  <si>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</si>
  <si>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</si>
  <si>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</si>
  <si>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</si>
  <si>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</si>
  <si>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</si>
  <si>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</si>
  <si>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</si>
  <si>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</si>
  <si>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</si>
  <si>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</si>
  <si>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</si>
  <si>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</si>
  <si>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</si>
  <si>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</si>
  <si>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</si>
  <si>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</si>
  <si>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</si>
  <si>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</si>
  <si>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</si>
  <si>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</si>
  <si>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</si>
  <si>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</si>
  <si>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</si>
  <si>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</si>
  <si>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</si>
  <si>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</si>
  <si>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</si>
  <si>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</si>
  <si>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</si>
  <si>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</si>
  <si>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</si>
  <si>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</si>
  <si>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</si>
  <si>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</si>
  <si>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</si>
  <si>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</si>
  <si>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</si>
  <si>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</si>
  <si>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</si>
  <si>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</si>
  <si>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</si>
  <si>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</si>
  <si>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</si>
  <si>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</si>
  <si>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</si>
  <si>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</si>
  <si>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</si>
  <si>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</si>
  <si>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</si>
  <si>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</si>
  <si>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</si>
  <si>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</si>
  <si>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</si>
  <si>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</si>
  <si>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</si>
  <si>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</si>
  <si>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</si>
  <si>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</si>
  <si>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</si>
  <si>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</si>
  <si>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</si>
  <si>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</si>
  <si>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</si>
  <si>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</si>
  <si>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</si>
  <si>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</si>
  <si>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</si>
  <si>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</si>
  <si>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</si>
  <si>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</si>
  <si>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</si>
  <si>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</si>
  <si>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</si>
  <si>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</si>
  <si>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</si>
  <si>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</si>
  <si>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</si>
  <si>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</si>
  <si>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</si>
  <si>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</si>
  <si>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</si>
  <si>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</si>
  <si>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</si>
  <si>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</si>
  <si>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</si>
  <si>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</si>
  <si>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</si>
  <si>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</si>
  <si>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</si>
  <si>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</si>
  <si>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</si>
  <si>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</si>
  <si>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</si>
  <si>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</si>
  <si>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</si>
  <si>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</si>
  <si>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</si>
  <si>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</si>
  <si>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</si>
  <si>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</si>
  <si>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</si>
  <si>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</si>
  <si>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</si>
  <si>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</si>
  <si>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</si>
  <si>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</si>
  <si>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</si>
  <si>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</si>
  <si>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</si>
  <si>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</si>
  <si>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</si>
  <si>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</si>
  <si>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</si>
  <si>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</si>
  <si>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</si>
  <si>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</si>
  <si>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</si>
  <si>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</si>
  <si>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</si>
  <si>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</si>
  <si>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</si>
  <si>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</si>
  <si>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</si>
  <si>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</si>
  <si>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</si>
  <si>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</si>
  <si>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</si>
  <si>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</si>
  <si>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</si>
  <si>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</si>
  <si>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</si>
  <si>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</si>
  <si>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</si>
  <si>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</si>
  <si>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</si>
  <si>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</si>
  <si>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</si>
  <si>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</si>
  <si>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</si>
  <si>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</si>
  <si>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</si>
  <si>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</si>
  <si>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</si>
  <si>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</si>
  <si>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</si>
  <si>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</si>
  <si>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</si>
  <si>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</si>
  <si>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</si>
  <si>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</si>
  <si>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</si>
  <si>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</si>
  <si>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</si>
  <si>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</si>
  <si>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</si>
  <si>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</si>
  <si>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</si>
  <si>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</si>
  <si>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</si>
  <si>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</si>
  <si>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</si>
  <si>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</si>
  <si>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</si>
  <si>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</si>
  <si>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</si>
  <si>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</si>
  <si>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</si>
  <si>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</si>
  <si>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</si>
  <si>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</si>
  <si>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</si>
  <si>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</si>
  <si>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</si>
  <si>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</si>
  <si>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</si>
  <si>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</si>
  <si>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</si>
  <si>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</si>
  <si>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</si>
  <si>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</si>
  <si>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</si>
  <si>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</si>
  <si>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</si>
  <si>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</si>
  <si>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</si>
  <si>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</si>
  <si>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</si>
  <si>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</si>
  <si>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</si>
  <si>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</si>
  <si>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</si>
  <si>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</si>
  <si>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</si>
  <si>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</si>
  <si>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</si>
  <si>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</si>
  <si>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</si>
  <si>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</si>
  <si>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</si>
  <si>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</si>
  <si>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</si>
  <si>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</si>
  <si>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</si>
  <si>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</si>
  <si>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</si>
  <si>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</si>
  <si>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</si>
  <si>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</si>
  <si>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</si>
  <si>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</si>
  <si>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</si>
  <si>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</si>
  <si>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</si>
  <si>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</si>
  <si>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</si>
  <si>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</si>
  <si>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</si>
  <si>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</si>
  <si>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</si>
  <si>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</si>
  <si>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</si>
  <si>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</si>
  <si>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</si>
  <si>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</si>
  <si>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</si>
  <si>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</si>
  <si>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</si>
  <si>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</si>
  <si>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</si>
  <si>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</si>
  <si>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</si>
  <si>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</si>
  <si>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</si>
  <si>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</si>
  <si>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</si>
  <si>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</si>
  <si>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</si>
  <si>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</si>
  <si>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</si>
  <si>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</si>
  <si>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</si>
  <si>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</si>
  <si>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</si>
  <si>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</si>
  <si>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</si>
  <si>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</si>
  <si>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</si>
  <si>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</si>
  <si>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</si>
  <si>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</si>
  <si>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</si>
  <si>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</si>
  <si>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</si>
  <si>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</si>
  <si>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</si>
  <si>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</si>
  <si>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</si>
  <si>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</si>
  <si>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</si>
  <si>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</si>
  <si>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</si>
  <si>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</si>
  <si>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</si>
  <si>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</si>
  <si>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</si>
  <si>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</si>
  <si>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</si>
  <si>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</si>
  <si>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</si>
  <si>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</si>
  <si>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</si>
  <si>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</si>
  <si>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</si>
  <si>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</si>
  <si>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</si>
  <si>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</si>
  <si>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</si>
  <si>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</si>
  <si>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</si>
  <si>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</si>
  <si>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</si>
  <si>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</si>
  <si>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</si>
  <si>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</si>
  <si>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</si>
  <si>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</si>
  <si>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</si>
  <si>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</si>
  <si>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</si>
  <si>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</si>
  <si>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</si>
  <si>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</si>
  <si>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</si>
  <si>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</si>
  <si>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</si>
  <si>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</si>
  <si>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</si>
  <si>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</si>
  <si>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</si>
  <si>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</si>
  <si>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</si>
  <si>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</si>
  <si>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</si>
  <si>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</si>
  <si>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</si>
  <si>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</si>
  <si>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</si>
  <si>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</si>
  <si>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</si>
  <si>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</si>
  <si>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</si>
  <si>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</si>
  <si>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</si>
  <si>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</si>
  <si>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</si>
  <si>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</si>
  <si>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</si>
  <si>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</si>
  <si>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</si>
  <si>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</si>
  <si>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</si>
  <si>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</si>
  <si>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</si>
  <si>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</si>
  <si>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</si>
  <si>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</si>
  <si>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</si>
  <si>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</si>
  <si>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</si>
  <si>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</si>
  <si>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</si>
  <si>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</si>
  <si>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</si>
  <si>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</si>
  <si>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</si>
  <si>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</si>
  <si>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</si>
  <si>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</si>
  <si>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</si>
  <si>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</si>
  <si>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</si>
  <si>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</si>
  <si>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</si>
  <si>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</si>
  <si>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</si>
  <si>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</si>
  <si>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</si>
  <si>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</si>
  <si>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</si>
  <si>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</si>
  <si>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</si>
  <si>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</si>
  <si>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</si>
  <si>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</si>
  <si>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</si>
  <si>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</si>
  <si>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</si>
  <si>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</si>
  <si>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</si>
  <si>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</si>
  <si>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</si>
  <si>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</si>
  <si>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</si>
  <si>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</si>
  <si>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</si>
  <si>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</si>
  <si>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</si>
  <si>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</si>
  <si>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</si>
  <si>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</si>
  <si>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</si>
  <si>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</si>
  <si>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</si>
  <si>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</si>
  <si>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</si>
  <si>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</si>
  <si>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</si>
  <si>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</si>
  <si>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</si>
  <si>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</si>
  <si>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</si>
  <si>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</si>
  <si>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</si>
  <si>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</si>
  <si>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</si>
  <si>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</si>
  <si>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</si>
  <si>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</si>
  <si>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</si>
  <si>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</si>
  <si>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</si>
  <si>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</si>
  <si>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</si>
  <si>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</si>
  <si>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</si>
  <si>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</si>
  <si>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</si>
  <si>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</si>
  <si>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</si>
  <si>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</si>
  <si>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</si>
  <si>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</si>
  <si>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</si>
  <si>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</si>
  <si>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</si>
  <si>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</si>
  <si>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</si>
  <si>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</si>
  <si>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</si>
  <si>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</si>
  <si>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</si>
  <si>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</si>
  <si>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</si>
  <si>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</si>
  <si>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</si>
  <si>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</si>
  <si>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</si>
  <si>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</si>
  <si>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</si>
  <si>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</si>
  <si>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</si>
  <si>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</si>
  <si>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</si>
  <si>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</si>
  <si>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</si>
  <si>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</si>
  <si>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</si>
  <si>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</si>
  <si>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</si>
  <si>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</si>
  <si>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</si>
  <si>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</si>
  <si>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</si>
  <si>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</si>
  <si>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</si>
  <si>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</si>
  <si>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</si>
  <si>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</si>
  <si>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</si>
  <si>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</si>
  <si>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</si>
  <si>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</si>
  <si>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</si>
  <si>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</si>
  <si>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</si>
  <si>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</si>
  <si>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</si>
  <si>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</si>
  <si>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</si>
  <si>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</si>
  <si>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</si>
  <si>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</si>
  <si>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</si>
  <si>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</si>
  <si>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</si>
  <si>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</si>
  <si>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</si>
  <si>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</si>
  <si>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</si>
  <si>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</si>
  <si>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</si>
  <si>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</si>
  <si>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</si>
  <si>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</si>
  <si>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</si>
  <si>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</si>
  <si>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</si>
  <si>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</si>
  <si>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</si>
  <si>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</si>
  <si>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</si>
  <si>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</si>
  <si>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</si>
  <si>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</si>
  <si>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</si>
  <si>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</si>
  <si>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</si>
  <si>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</si>
  <si>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</si>
  <si>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</si>
  <si>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</si>
  <si>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</si>
  <si>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</si>
  <si>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</si>
  <si>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</si>
  <si>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</si>
  <si>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</si>
  <si>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</si>
  <si>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</si>
  <si>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</si>
  <si>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</si>
  <si>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</si>
  <si>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</si>
  <si>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</si>
  <si>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</si>
  <si>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</si>
  <si>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</si>
  <si>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</si>
  <si>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</si>
  <si>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</si>
  <si>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</si>
  <si>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</si>
  <si>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</si>
  <si>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</si>
  <si>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</si>
  <si>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</si>
  <si>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</si>
  <si>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</si>
  <si>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</si>
  <si>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</si>
  <si>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</si>
  <si>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</si>
  <si>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</si>
  <si>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</si>
  <si>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</si>
  <si>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</si>
  <si>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</si>
  <si>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</si>
  <si>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</si>
  <si>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</si>
  <si>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</si>
  <si>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</si>
  <si>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</si>
  <si>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</si>
  <si>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</si>
  <si>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</si>
  <si>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</si>
  <si>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</si>
  <si>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</si>
  <si>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</si>
  <si>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</si>
  <si>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</si>
  <si>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</si>
  <si>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</si>
  <si>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</si>
  <si>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</si>
  <si>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</si>
  <si>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</si>
  <si>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</si>
  <si>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</si>
  <si>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</si>
  <si>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</si>
  <si>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</si>
  <si>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</si>
  <si>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</si>
  <si>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</si>
  <si>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</si>
  <si>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</si>
  <si>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</si>
  <si>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</si>
  <si>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</si>
  <si>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</si>
  <si>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</si>
  <si>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</si>
  <si>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</si>
  <si>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</si>
  <si>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</si>
  <si>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</si>
  <si>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</si>
  <si>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</si>
  <si>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</si>
  <si>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</si>
  <si>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</si>
  <si>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</si>
  <si>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</si>
  <si>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</si>
  <si>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</si>
  <si>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</si>
  <si>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</si>
  <si>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</si>
  <si>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</si>
  <si>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</si>
  <si>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</si>
  <si>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</si>
  <si>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</si>
  <si>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</si>
  <si>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</si>
  <si>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</si>
  <si>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</si>
  <si>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</si>
  <si>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</si>
  <si>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</si>
  <si>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</si>
  <si>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</si>
  <si>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</si>
  <si>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</si>
  <si>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</si>
  <si>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</si>
  <si>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</si>
  <si>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</si>
  <si>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</si>
  <si>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</si>
  <si>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</si>
  <si>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</si>
  <si>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</si>
  <si>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</si>
  <si>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</si>
  <si>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</si>
  <si>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</si>
  <si>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</si>
  <si>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</si>
  <si>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</si>
  <si>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</si>
  <si>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</si>
  <si>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</si>
  <si>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</si>
  <si>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</si>
  <si>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</si>
  <si>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</si>
  <si>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</si>
  <si>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</si>
  <si>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</si>
  <si>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</si>
  <si>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</si>
  <si>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</si>
  <si>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</si>
  <si>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</si>
  <si>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</si>
  <si>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</si>
  <si>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</si>
  <si>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</si>
  <si>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</si>
  <si>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</si>
  <si>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</si>
  <si>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</si>
  <si>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</si>
  <si>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</si>
  <si>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</si>
  <si>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</si>
  <si>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</si>
  <si>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</si>
  <si>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</si>
  <si>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</si>
  <si>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</si>
  <si>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</si>
  <si>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</si>
  <si>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</si>
  <si>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</si>
  <si>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</si>
  <si>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</si>
  <si>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</si>
  <si>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</si>
  <si>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</si>
  <si>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</si>
  <si>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</si>
  <si>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</si>
  <si>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</si>
  <si>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</si>
  <si>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</si>
  <si>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</si>
  <si>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</si>
  <si>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</si>
  <si>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</si>
  <si>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</si>
  <si>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</si>
  <si>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</si>
  <si>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</si>
  <si>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</si>
  <si>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</si>
  <si>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</si>
  <si>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</si>
  <si>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</si>
  <si>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</si>
  <si>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</si>
  <si>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</si>
  <si>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</si>
  <si>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</si>
  <si>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</si>
  <si>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</si>
  <si>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</si>
  <si>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</si>
  <si>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</si>
  <si>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</si>
  <si>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</si>
  <si>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</si>
  <si>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</si>
  <si>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</si>
  <si>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</si>
  <si>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</si>
  <si>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</si>
  <si>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</si>
  <si>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</si>
  <si>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</si>
  <si>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</si>
  <si>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</si>
  <si>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</si>
  <si>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</si>
  <si>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</si>
  <si>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</si>
  <si>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</si>
  <si>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</si>
  <si>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</si>
  <si>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</si>
  <si>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</si>
  <si>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</si>
  <si>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</si>
  <si>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</si>
  <si>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</si>
  <si>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</si>
  <si>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</si>
  <si>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</si>
  <si>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</si>
  <si>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</si>
  <si>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</si>
  <si>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</si>
  <si>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</si>
  <si>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</si>
  <si>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</si>
  <si>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</si>
  <si>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</si>
  <si>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</si>
  <si>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</si>
  <si>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</si>
  <si>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</si>
  <si>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</si>
  <si>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</si>
  <si>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</si>
  <si>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</si>
  <si>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</si>
  <si>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</si>
  <si>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</si>
  <si>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</si>
  <si>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</si>
  <si>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</si>
  <si>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</si>
  <si>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</si>
  <si>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</si>
  <si>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</si>
  <si>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</si>
  <si>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</si>
  <si>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</si>
  <si>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</si>
  <si>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</si>
  <si>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</si>
  <si>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</si>
  <si>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</si>
  <si>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</si>
  <si>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</si>
  <si>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</si>
  <si>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</si>
  <si>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</si>
  <si>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</si>
  <si>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</si>
  <si>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</si>
  <si>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</si>
  <si>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</si>
  <si>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</si>
  <si>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</si>
  <si>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</si>
  <si>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</si>
  <si>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</si>
  <si>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</si>
  <si>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</si>
  <si>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</si>
  <si>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</si>
  <si>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</si>
  <si>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</si>
  <si>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</si>
  <si>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</si>
  <si>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</si>
  <si>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</si>
  <si>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</si>
  <si>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</si>
  <si>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</si>
  <si>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</si>
  <si>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</si>
  <si>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</si>
  <si>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</si>
  <si>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</si>
  <si>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</si>
  <si>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</si>
  <si>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</si>
  <si>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</si>
  <si>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</si>
  <si>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</si>
  <si>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</si>
  <si>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</si>
  <si>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</si>
  <si>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</si>
  <si>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</si>
  <si>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</si>
  <si>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</si>
  <si>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</si>
  <si>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</si>
  <si>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</si>
  <si>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</si>
  <si>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</si>
  <si>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</si>
  <si>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</si>
  <si>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</si>
  <si>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</si>
  <si>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</si>
  <si>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</si>
  <si>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</si>
  <si>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</si>
  <si>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</si>
  <si>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</si>
  <si>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</si>
  <si>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</si>
  <si>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</si>
  <si>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</si>
  <si>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</si>
  <si>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</si>
  <si>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</si>
  <si>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</si>
  <si>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</si>
  <si>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</si>
  <si>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</si>
  <si>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</si>
  <si>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</si>
  <si>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</si>
  <si>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</si>
  <si>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</si>
  <si>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</si>
  <si>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</si>
  <si>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</si>
  <si>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</si>
  <si>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</si>
  <si>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</si>
  <si>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</si>
  <si>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</si>
  <si>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</si>
  <si>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</si>
  <si>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</si>
  <si>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</si>
  <si>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</si>
  <si>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</si>
  <si>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</si>
  <si>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</si>
  <si>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</si>
  <si>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</si>
  <si>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</si>
  <si>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</si>
  <si>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</si>
  <si>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</si>
  <si>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</si>
  <si>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</si>
  <si>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</si>
  <si>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</si>
  <si>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</si>
  <si>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</si>
  <si>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</si>
  <si>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</si>
  <si>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</si>
  <si>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</si>
  <si>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</si>
  <si>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</si>
  <si>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</si>
  <si>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</si>
  <si>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</si>
  <si>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</si>
  <si>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</si>
  <si>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</si>
  <si>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</si>
  <si>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</si>
  <si>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</si>
  <si>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</si>
  <si>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</si>
  <si>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</si>
  <si>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</si>
  <si>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</si>
  <si>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</si>
  <si>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</si>
  <si>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</si>
  <si>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</si>
  <si>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</si>
  <si>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</si>
  <si>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</si>
  <si>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</si>
  <si>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</si>
  <si>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</si>
  <si>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</si>
  <si>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</si>
  <si>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</si>
  <si>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</si>
  <si>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</si>
  <si>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</si>
  <si>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</si>
  <si>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</si>
  <si>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</si>
  <si>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</si>
  <si>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</si>
  <si>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</si>
  <si>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</si>
  <si>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</si>
  <si>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</si>
  <si>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</si>
  <si>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</si>
  <si>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</si>
  <si>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</si>
  <si>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</si>
  <si>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</si>
  <si>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</si>
  <si>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</si>
  <si>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</si>
  <si>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</si>
  <si>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</si>
  <si>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</si>
  <si>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</si>
  <si>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</si>
  <si>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</si>
  <si>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</si>
  <si>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</si>
  <si>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</si>
  <si>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</si>
  <si>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</si>
  <si>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</si>
  <si>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</si>
  <si>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</si>
  <si>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</si>
  <si>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</si>
  <si>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</si>
  <si>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</si>
  <si>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</si>
  <si>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</si>
  <si>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</si>
  <si>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</si>
  <si>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</si>
  <si>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</si>
  <si>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</si>
  <si>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</si>
  <si>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</si>
  <si>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</si>
  <si>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</si>
  <si>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</si>
  <si>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</si>
  <si>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</si>
  <si>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</si>
  <si>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</si>
  <si>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</si>
  <si>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</si>
  <si>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</si>
  <si>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</si>
  <si>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</si>
  <si>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</si>
  <si>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</si>
  <si>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</si>
  <si>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</si>
  <si>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</si>
  <si>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</si>
  <si>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</si>
  <si>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</si>
  <si>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</si>
  <si>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</si>
  <si>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</si>
  <si>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</si>
  <si>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</si>
  <si>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</si>
  <si>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</si>
  <si>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</si>
  <si>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</si>
  <si>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</si>
  <si>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</si>
  <si>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</si>
  <si>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</si>
  <si>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</si>
  <si>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</si>
  <si>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</si>
  <si>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</si>
  <si>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</si>
  <si>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</si>
  <si>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</si>
  <si>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</si>
  <si>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</si>
  <si>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</si>
  <si>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</si>
  <si>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</si>
  <si>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</si>
  <si>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</si>
  <si>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</si>
  <si>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</si>
  <si>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</si>
  <si>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</si>
  <si>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</si>
  <si>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</si>
  <si>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</si>
  <si>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</si>
  <si>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</si>
  <si>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</si>
  <si>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</si>
  <si>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</si>
  <si>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</si>
  <si>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</si>
  <si>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</si>
  <si>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</si>
  <si>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</si>
  <si>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</si>
  <si>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</si>
  <si>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</si>
  <si>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</si>
  <si>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</si>
  <si>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</si>
  <si>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</si>
  <si>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</si>
  <si>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</si>
  <si>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</si>
  <si>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</si>
  <si>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</si>
  <si>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</si>
  <si>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</si>
  <si>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</si>
  <si>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</si>
  <si>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</si>
  <si>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</si>
  <si>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</si>
  <si>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</si>
  <si>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</si>
  <si>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</si>
  <si>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</si>
  <si>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</si>
  <si>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</si>
  <si>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</si>
  <si>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</si>
  <si>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</si>
  <si>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</si>
  <si>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</si>
  <si>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</si>
  <si>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</si>
  <si>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</si>
  <si>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</si>
  <si>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</si>
  <si>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</si>
  <si>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</si>
  <si>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</si>
  <si>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</si>
  <si>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</si>
  <si>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</si>
  <si>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</si>
  <si>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</si>
  <si>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</si>
  <si>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</si>
  <si>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</si>
  <si>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</si>
  <si>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</si>
  <si>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</si>
  <si>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</si>
  <si>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</si>
  <si>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</si>
  <si>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</si>
  <si>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</si>
  <si>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</si>
  <si>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</si>
  <si>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</si>
  <si>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</si>
  <si>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</si>
  <si>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</si>
  <si>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</si>
  <si>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</si>
  <si>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</si>
  <si>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</si>
  <si>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</si>
  <si>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</si>
  <si>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</si>
  <si>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</si>
  <si>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</si>
  <si>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</si>
  <si>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</si>
  <si>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</si>
  <si>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</si>
  <si>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</si>
  <si>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</si>
  <si>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</si>
  <si>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</si>
  <si>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</si>
  <si>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</si>
  <si>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</si>
  <si>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</si>
  <si>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</si>
  <si>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</si>
  <si>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</si>
  <si>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</si>
  <si>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</si>
  <si>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</si>
  <si>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</si>
  <si>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</si>
  <si>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</si>
  <si>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</si>
  <si>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</si>
  <si>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</si>
  <si>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</si>
  <si>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</si>
  <si>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</si>
  <si>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</si>
  <si>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</si>
  <si>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</si>
  <si>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</si>
  <si>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</si>
  <si>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</si>
  <si>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</si>
  <si>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</si>
  <si>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</si>
  <si>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</si>
  <si>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</si>
  <si>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</si>
  <si>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</si>
  <si>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</si>
  <si>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</si>
  <si>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</si>
  <si>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</si>
  <si>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</si>
  <si>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</si>
  <si>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</si>
  <si>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</si>
  <si>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</si>
  <si>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</si>
  <si>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</si>
  <si>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</si>
  <si>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</si>
  <si>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</si>
  <si>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</si>
  <si>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</si>
  <si>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</si>
  <si>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</si>
  <si>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</si>
  <si>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</si>
  <si>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</si>
  <si>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</si>
  <si>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</si>
  <si>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</si>
  <si>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</si>
  <si>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</si>
  <si>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</si>
  <si>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</si>
  <si>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</si>
  <si>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</si>
  <si>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</si>
  <si>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</si>
  <si>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</si>
  <si>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</si>
  <si>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</si>
  <si>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</si>
  <si>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</si>
  <si>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</si>
  <si>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</si>
  <si>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</si>
  <si>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</si>
  <si>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</si>
  <si>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</si>
  <si>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</si>
  <si>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</si>
  <si>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</si>
  <si>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</si>
  <si>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</si>
  <si>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</si>
  <si>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</si>
  <si>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</si>
  <si>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</si>
  <si>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</si>
  <si>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</si>
  <si>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</si>
  <si>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</si>
  <si>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</si>
  <si>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</si>
  <si>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</si>
  <si>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</si>
  <si>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</si>
  <si>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</si>
  <si>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</si>
  <si>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</si>
  <si>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</si>
  <si>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</si>
  <si>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</si>
  <si>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</si>
  <si>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</si>
  <si>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</si>
  <si>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</si>
  <si>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</si>
  <si>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</si>
  <si>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</si>
  <si>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</si>
  <si>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</si>
  <si>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</si>
  <si>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</si>
  <si>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</si>
  <si>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</si>
  <si>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</si>
  <si>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</si>
  <si>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</si>
  <si>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</si>
  <si>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</si>
  <si>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</si>
  <si>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</si>
  <si>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</si>
  <si>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</si>
  <si>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</si>
  <si>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</si>
  <si>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</si>
  <si>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</si>
  <si>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</si>
  <si>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</si>
  <si>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</si>
  <si>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</si>
  <si>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</si>
  <si>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</si>
  <si>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</si>
  <si>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</si>
  <si>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</si>
  <si>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</si>
  <si>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</si>
  <si>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</si>
  <si>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</si>
  <si>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</si>
  <si>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</si>
  <si>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</si>
  <si>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</si>
  <si>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</si>
  <si>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</si>
  <si>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</si>
  <si>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</si>
  <si>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</si>
  <si>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</si>
  <si>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</si>
  <si>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</si>
  <si>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</si>
  <si>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</si>
  <si>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</si>
  <si>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</si>
  <si>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</si>
  <si>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</si>
  <si>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</si>
  <si>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</si>
  <si>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</si>
  <si>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</si>
  <si>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</si>
  <si>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</si>
  <si>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</si>
  <si>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</si>
  <si>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</si>
  <si>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</si>
  <si>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</si>
  <si>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</si>
  <si>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</si>
  <si>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</si>
  <si>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</si>
  <si>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</si>
  <si>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</si>
  <si>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</si>
  <si>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</si>
  <si>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</si>
  <si>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</si>
  <si>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</si>
  <si>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</si>
  <si>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</si>
  <si>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</si>
  <si>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</si>
  <si>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</si>
  <si>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</si>
  <si>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</si>
  <si>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</si>
  <si>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</si>
  <si>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</si>
  <si>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</si>
  <si>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</si>
  <si>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</si>
  <si>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</si>
  <si>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</si>
  <si>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</si>
  <si>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</si>
  <si>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</si>
  <si>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</si>
  <si>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</si>
  <si>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</si>
  <si>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</si>
  <si>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</si>
  <si>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</si>
  <si>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</si>
  <si>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</si>
  <si>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</si>
  <si>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</si>
  <si>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</si>
  <si>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</si>
  <si>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</si>
  <si>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</si>
  <si>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</si>
  <si>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</si>
  <si>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</si>
  <si>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</si>
  <si>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</si>
  <si>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</si>
  <si>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</si>
  <si>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</si>
  <si>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</si>
  <si>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</si>
  <si>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</si>
  <si>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</si>
  <si>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</si>
  <si>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</si>
  <si>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</si>
  <si>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</si>
  <si>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</si>
  <si>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</si>
  <si>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</si>
  <si>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</si>
  <si>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</si>
  <si>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</si>
  <si>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</si>
  <si>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</si>
  <si>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</si>
  <si>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</si>
  <si>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</si>
  <si>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</si>
  <si>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</si>
  <si>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</si>
  <si>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</si>
  <si>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</si>
  <si>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</si>
  <si>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</si>
  <si>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</si>
  <si>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</si>
  <si>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</si>
  <si>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</si>
  <si>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</si>
  <si>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</si>
  <si>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</si>
  <si>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</si>
  <si>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</si>
  <si>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</si>
  <si>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</si>
  <si>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</si>
  <si>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</si>
  <si>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</si>
  <si>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</si>
  <si>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</si>
  <si>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</si>
  <si>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</si>
  <si>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</si>
  <si>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</si>
  <si>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</si>
  <si>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</si>
  <si>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</si>
  <si>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</si>
  <si>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</si>
  <si>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</si>
  <si>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</si>
  <si>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</si>
  <si>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</si>
  <si>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</si>
  <si>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</si>
  <si>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</si>
  <si>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</si>
  <si>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</si>
  <si>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</si>
  <si>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</si>
  <si>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</si>
  <si>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</si>
  <si>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</si>
  <si>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</si>
  <si>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</si>
  <si>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</si>
  <si>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</si>
  <si>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</si>
  <si>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</si>
  <si>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</si>
  <si>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</si>
  <si>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</si>
  <si>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</si>
  <si>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</si>
  <si>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</si>
  <si>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</si>
  <si>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</si>
  <si>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</si>
  <si>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</si>
  <si>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</si>
  <si>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</si>
  <si>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</si>
  <si>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</si>
  <si>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</si>
  <si>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</si>
  <si>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</si>
  <si>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</si>
  <si>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</si>
  <si>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</si>
  <si>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</si>
  <si>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</si>
  <si>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</si>
  <si>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</si>
  <si>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</si>
  <si>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</si>
  <si>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</si>
  <si>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</si>
  <si>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</si>
  <si>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</si>
  <si>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</si>
  <si>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</si>
  <si>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</si>
  <si>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</si>
  <si>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</si>
  <si>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</si>
  <si>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</si>
  <si>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</si>
  <si>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</si>
  <si>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</si>
  <si>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</si>
  <si>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</si>
  <si>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</si>
  <si>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</si>
  <si>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</si>
  <si>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</si>
  <si>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</si>
  <si>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</si>
  <si>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</si>
  <si>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</si>
  <si>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</si>
  <si>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</si>
  <si>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</si>
  <si>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</si>
  <si>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</si>
  <si>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</si>
  <si>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</si>
  <si>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</si>
  <si>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</si>
  <si>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</si>
  <si>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</si>
  <si>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</si>
  <si>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</si>
  <si>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</si>
  <si>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</si>
  <si>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</si>
  <si>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</si>
  <si>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</si>
  <si>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</si>
  <si>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</si>
  <si>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</si>
  <si>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</si>
  <si>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</si>
  <si>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</si>
  <si>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</si>
  <si>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</si>
  <si>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</si>
  <si>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</si>
  <si>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</si>
  <si>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</si>
  <si>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</si>
  <si>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</si>
  <si>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</si>
  <si>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</si>
  <si>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</si>
  <si>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</si>
  <si>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</si>
  <si>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</si>
  <si>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</si>
  <si>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</si>
  <si>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</si>
  <si>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</si>
  <si>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</si>
  <si>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</si>
  <si>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</si>
  <si>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</si>
  <si>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</si>
  <si>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</si>
  <si>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</si>
  <si>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</si>
  <si>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</si>
  <si>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</si>
  <si>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</si>
  <si>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</si>
  <si>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</si>
  <si>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</si>
  <si>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</si>
  <si>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</si>
  <si>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</si>
  <si>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</si>
  <si>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</si>
  <si>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</si>
  <si>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</si>
  <si>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</si>
  <si>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</si>
  <si>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</si>
  <si>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</si>
  <si>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</si>
  <si>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</si>
  <si>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</si>
  <si>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</si>
  <si>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</si>
  <si>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</si>
  <si>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</si>
  <si>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</si>
  <si>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</si>
  <si>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</si>
  <si>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</si>
  <si>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</si>
  <si>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</si>
  <si>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</si>
  <si>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</si>
  <si>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</si>
  <si>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</si>
  <si>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</si>
  <si>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</si>
  <si>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</si>
  <si>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</si>
  <si>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</si>
  <si>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</si>
  <si>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</si>
  <si>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</si>
  <si>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</si>
  <si>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</si>
  <si>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</si>
  <si>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</si>
  <si>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</si>
  <si>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</si>
  <si>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</si>
  <si>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</si>
  <si>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</si>
  <si>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</si>
  <si>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</si>
  <si>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</si>
  <si>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</si>
  <si>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</si>
  <si>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</si>
  <si>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</si>
  <si>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</si>
  <si>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</si>
  <si>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</si>
  <si>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</si>
  <si>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</si>
  <si>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</si>
  <si>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</si>
  <si>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</si>
  <si>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</si>
  <si>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</si>
  <si>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</si>
  <si>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</si>
  <si>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</si>
  <si>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</si>
  <si>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</si>
  <si>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</si>
  <si>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</si>
  <si>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</si>
  <si>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</si>
  <si>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</si>
  <si>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</si>
  <si>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</si>
  <si>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</si>
  <si>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</si>
  <si>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</si>
  <si>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</si>
  <si>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</si>
  <si>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</si>
  <si>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</si>
  <si>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</si>
  <si>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</si>
  <si>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</si>
  <si>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</si>
  <si>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</si>
  <si>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</si>
  <si>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</si>
  <si>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</si>
  <si>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</si>
  <si>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</si>
  <si>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</si>
  <si>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</si>
  <si>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</si>
  <si>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</si>
  <si>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</si>
  <si>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</si>
  <si>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</si>
  <si>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</si>
  <si>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</si>
  <si>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</si>
  <si>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</si>
  <si>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</si>
  <si>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</si>
  <si>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</si>
  <si>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</si>
  <si>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</si>
  <si>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</si>
  <si>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</si>
  <si>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</si>
  <si>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</si>
  <si>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</si>
  <si>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</si>
  <si>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</si>
  <si>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</si>
  <si>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</si>
  <si>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</si>
  <si>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</si>
  <si>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</si>
  <si>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</si>
  <si>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</si>
  <si>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</si>
  <si>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</si>
  <si>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</si>
  <si>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</si>
  <si>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</si>
  <si>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</si>
  <si>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</si>
  <si>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</si>
  <si>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</si>
  <si>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</si>
  <si>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</si>
  <si>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</si>
  <si>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</si>
  <si>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</si>
  <si>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</si>
  <si>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</si>
  <si>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</si>
  <si>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</si>
  <si>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</si>
  <si>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</si>
  <si>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</si>
  <si>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</si>
  <si>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</si>
  <si>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</si>
  <si>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</si>
  <si>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</si>
  <si>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</si>
  <si>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</si>
  <si>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</si>
  <si>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</si>
  <si>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</si>
  <si>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</si>
  <si>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</si>
  <si>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</si>
  <si>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</si>
  <si>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</si>
  <si>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</si>
  <si>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</si>
  <si>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</si>
  <si>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</si>
  <si>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</si>
  <si>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</si>
  <si>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</si>
  <si>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</si>
  <si>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</si>
  <si>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</si>
  <si>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</si>
  <si>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</si>
  <si>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</si>
  <si>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</si>
  <si>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</si>
  <si>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</si>
  <si>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</si>
  <si>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</si>
  <si>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</si>
  <si>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</si>
  <si>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</si>
  <si>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</si>
  <si>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</si>
  <si>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</si>
  <si>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</si>
  <si>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</si>
  <si>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</si>
  <si>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</si>
  <si>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</si>
  <si>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</si>
  <si>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</si>
  <si>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</si>
  <si>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</si>
  <si>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</si>
  <si>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</si>
  <si>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</si>
  <si>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</si>
  <si>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</si>
  <si>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</si>
  <si>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</si>
  <si>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</si>
  <si>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</si>
  <si>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</si>
  <si>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</si>
  <si>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</si>
  <si>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</si>
  <si>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</si>
  <si>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</si>
  <si>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</si>
  <si>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</si>
  <si>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</si>
  <si>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</si>
  <si>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</si>
  <si>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</si>
  <si>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</si>
  <si>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</si>
  <si>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</si>
  <si>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</si>
  <si>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</si>
  <si>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</si>
  <si>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</si>
  <si>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</si>
  <si>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</si>
  <si>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</si>
  <si>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</si>
  <si>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</si>
  <si>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</si>
  <si>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</si>
  <si>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</si>
  <si>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</si>
  <si>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</si>
  <si>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</si>
  <si>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</si>
  <si>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</si>
  <si>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</si>
  <si>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</si>
  <si>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</si>
  <si>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</si>
  <si>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</si>
  <si>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</si>
  <si>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</si>
  <si>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</si>
  <si>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</si>
  <si>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</si>
  <si>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</si>
  <si>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</si>
  <si>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</si>
  <si>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</si>
  <si>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</si>
  <si>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</si>
  <si>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</si>
  <si>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</si>
  <si>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</si>
  <si>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</si>
  <si>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</si>
  <si>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</si>
  <si>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</si>
  <si>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</si>
  <si>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</si>
  <si>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</si>
  <si>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</si>
  <si>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</si>
  <si>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</si>
  <si>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</si>
  <si>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</si>
  <si>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</si>
  <si>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</si>
  <si>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</si>
  <si>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</si>
  <si>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</si>
  <si>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</si>
  <si>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</si>
  <si>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</si>
  <si>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</si>
  <si>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</si>
  <si>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</si>
  <si>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</si>
  <si>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</si>
  <si>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</si>
  <si>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</si>
  <si>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</si>
  <si>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</si>
  <si>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</si>
  <si>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</si>
  <si>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</si>
  <si>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</si>
  <si>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</si>
  <si>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</si>
  <si>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</si>
  <si>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</si>
  <si>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</si>
  <si>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</si>
  <si>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</si>
  <si>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</si>
  <si>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</si>
  <si>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</si>
  <si>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</si>
  <si>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</si>
  <si>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</si>
  <si>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</si>
  <si>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</si>
  <si>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</si>
  <si>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</si>
  <si>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</si>
  <si>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</si>
  <si>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</si>
  <si>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</si>
  <si>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</si>
  <si>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</si>
  <si>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</si>
  <si>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</si>
  <si>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</si>
  <si>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</si>
  <si>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</si>
  <si>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</si>
  <si>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</si>
  <si>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</si>
  <si>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</si>
  <si>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</si>
  <si>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</si>
  <si>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</si>
  <si>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</si>
  <si>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</si>
  <si>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</si>
  <si>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</si>
  <si>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</si>
  <si>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</si>
  <si>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</si>
  <si>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</si>
  <si>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</si>
  <si>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</si>
  <si>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</si>
  <si>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</si>
  <si>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</si>
  <si>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</si>
  <si>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</si>
  <si>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</si>
  <si>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</si>
  <si>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</si>
  <si>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</si>
  <si>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</si>
  <si>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</si>
  <si>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</si>
  <si>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</si>
  <si>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</si>
  <si>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</si>
  <si>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</si>
  <si>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</si>
  <si>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</si>
  <si>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</si>
  <si>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</si>
  <si>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</si>
  <si>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</si>
  <si>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</si>
  <si>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</si>
  <si>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</si>
  <si>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</si>
  <si>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</si>
  <si>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</si>
  <si>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</si>
  <si>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</si>
  <si>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</si>
  <si>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</si>
  <si>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</si>
  <si>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</si>
  <si>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</si>
  <si>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</si>
  <si>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</si>
  <si>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</si>
  <si>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</si>
  <si>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</si>
  <si>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</si>
  <si>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</si>
  <si>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</si>
  <si>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</si>
  <si>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</si>
  <si>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</si>
  <si>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</si>
  <si>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</si>
  <si>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</si>
  <si>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</si>
  <si>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</si>
  <si>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</si>
  <si>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</si>
  <si>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</si>
  <si>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</si>
  <si>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</si>
  <si>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</si>
  <si>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</si>
  <si>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</si>
  <si>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</si>
  <si>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</si>
  <si>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</si>
  <si>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</si>
  <si>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</si>
  <si>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</si>
  <si>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</si>
  <si>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</si>
  <si>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</si>
  <si>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</si>
  <si>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</si>
  <si>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</si>
  <si>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</si>
  <si>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</si>
  <si>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</si>
  <si>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</si>
  <si>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</si>
  <si>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</si>
  <si>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</si>
  <si>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</si>
  <si>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</si>
  <si>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</si>
  <si>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</si>
  <si>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</si>
  <si>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</si>
  <si>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</si>
  <si>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</si>
  <si>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</si>
  <si>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</si>
  <si>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</si>
  <si>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</si>
  <si>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</si>
  <si>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</si>
  <si>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</si>
  <si>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</si>
  <si>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</si>
  <si>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</si>
  <si>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</si>
  <si>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</si>
  <si>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</si>
  <si>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</si>
  <si>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</si>
  <si>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</si>
  <si>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</si>
  <si>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</si>
  <si>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</si>
  <si>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</si>
  <si>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</si>
  <si>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</si>
  <si>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</si>
  <si>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</si>
  <si>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</si>
  <si>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</si>
  <si>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</si>
  <si>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</si>
  <si>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</si>
  <si>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</si>
  <si>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</si>
  <si>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</si>
  <si>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</si>
  <si>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</si>
  <si>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</si>
  <si>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</si>
  <si>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</si>
  <si>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</si>
  <si>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</si>
  <si>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</si>
  <si>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</si>
  <si>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</si>
  <si>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</si>
  <si>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</si>
  <si>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</si>
  <si>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</si>
  <si>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</si>
  <si>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</si>
  <si>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</si>
  <si>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</si>
  <si>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</si>
  <si>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</si>
  <si>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</si>
  <si>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</si>
  <si>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</si>
  <si>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</si>
  <si>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</si>
  <si>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</si>
  <si>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</si>
  <si>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</si>
  <si>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</si>
  <si>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</si>
  <si>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</si>
  <si>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</si>
  <si>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</si>
  <si>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</si>
  <si>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</si>
  <si>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</si>
  <si>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</si>
  <si>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</si>
  <si>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</si>
  <si>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</si>
  <si>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</si>
  <si>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</si>
  <si>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</si>
  <si>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</si>
  <si>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</si>
  <si>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</si>
  <si>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</si>
  <si>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</si>
  <si>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</si>
  <si>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</si>
  <si>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</si>
  <si>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</si>
  <si>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</si>
  <si>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</si>
  <si>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</si>
  <si>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</si>
  <si>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</si>
  <si>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</si>
  <si>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</si>
  <si>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</si>
  <si>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</si>
  <si>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</si>
  <si>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</si>
  <si>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</si>
  <si>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</si>
  <si>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</si>
  <si>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</si>
  <si>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</si>
  <si>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</si>
  <si>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</si>
  <si>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</si>
  <si>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</si>
  <si>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</si>
  <si>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</si>
  <si>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</si>
  <si>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</si>
  <si>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</si>
  <si>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</si>
  <si>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</si>
  <si>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</si>
  <si>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</si>
  <si>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</si>
  <si>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</si>
  <si>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</si>
  <si>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</si>
  <si>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</si>
  <si>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</si>
  <si>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</si>
  <si>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</si>
  <si>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</si>
  <si>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</si>
  <si>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</si>
  <si>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</si>
  <si>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</si>
  <si>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</si>
  <si>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</si>
  <si>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</si>
  <si>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</si>
  <si>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</si>
  <si>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</si>
  <si>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</si>
  <si>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</si>
  <si>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</si>
  <si>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</si>
  <si>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</si>
  <si>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</si>
  <si>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</si>
  <si>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</si>
  <si>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</si>
  <si>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</si>
  <si>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</si>
  <si>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</si>
  <si>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</si>
  <si>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</si>
  <si>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</si>
  <si>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</si>
  <si>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</si>
  <si>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</si>
  <si>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</si>
  <si>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</si>
  <si>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</si>
  <si>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</si>
  <si>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</si>
  <si>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</si>
  <si>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</si>
  <si>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</si>
  <si>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</si>
  <si>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</si>
  <si>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</si>
  <si>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</si>
  <si>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</si>
  <si>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</si>
  <si>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</si>
  <si>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</si>
  <si>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</si>
  <si>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</si>
  <si>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</si>
  <si>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</si>
  <si>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</si>
  <si>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</si>
  <si>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</si>
  <si>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</si>
  <si>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</si>
  <si>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</si>
  <si>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</si>
  <si>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</si>
  <si>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</si>
  <si>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</si>
  <si>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</si>
  <si>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</si>
  <si>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</si>
  <si>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</si>
  <si>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</si>
  <si>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</si>
  <si>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</si>
  <si>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</si>
  <si>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</si>
  <si>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</si>
  <si>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</si>
  <si>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</si>
  <si>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</si>
  <si>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</si>
  <si>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</si>
  <si>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</si>
  <si>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</si>
  <si>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</si>
  <si>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</si>
  <si>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</si>
  <si>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</si>
  <si>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</si>
  <si>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</si>
  <si>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</si>
  <si>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</si>
  <si>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</si>
  <si>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</si>
  <si>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</si>
  <si>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</si>
  <si>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</si>
  <si>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</si>
  <si>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</si>
  <si>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</si>
  <si>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</si>
  <si>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</si>
  <si>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</si>
  <si>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</si>
  <si>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</si>
  <si>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</si>
  <si>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</si>
  <si>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</si>
  <si>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</si>
  <si>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</si>
  <si>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</si>
  <si>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</si>
  <si>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</si>
  <si>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</si>
  <si>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</si>
  <si>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</si>
  <si>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</si>
  <si>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</si>
  <si>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</si>
  <si>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</si>
  <si>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</si>
  <si>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</si>
  <si>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</si>
  <si>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</si>
  <si>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</si>
  <si>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</si>
  <si>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</si>
  <si>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</si>
  <si>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</si>
  <si>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</si>
  <si>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</si>
  <si>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</si>
  <si>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</si>
  <si>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</si>
  <si>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</si>
  <si>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</si>
  <si>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</si>
  <si>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</si>
  <si>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</si>
  <si>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</si>
  <si>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</si>
  <si>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</si>
  <si>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</si>
  <si>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</si>
  <si>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</si>
  <si>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</si>
  <si>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</si>
  <si>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</si>
  <si>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</si>
  <si>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</si>
  <si>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</si>
  <si>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</si>
  <si>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</si>
  <si>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</si>
  <si>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</si>
  <si>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</si>
  <si>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</si>
  <si>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</si>
  <si>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</si>
  <si>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</si>
  <si>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</si>
  <si>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</si>
  <si>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</si>
  <si>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</si>
  <si>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</si>
  <si>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</si>
  <si>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</si>
  <si>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</si>
  <si>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</si>
  <si>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</si>
  <si>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</si>
  <si>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</si>
  <si>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</si>
  <si>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</si>
  <si>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</si>
  <si>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</si>
  <si>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</si>
  <si>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</si>
  <si>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</si>
  <si>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</si>
  <si>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</si>
  <si>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</si>
  <si>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</si>
  <si>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</si>
  <si>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</si>
  <si>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</si>
  <si>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</si>
  <si>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</si>
  <si>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</si>
  <si>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</si>
  <si>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</si>
  <si>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</si>
  <si>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</si>
  <si>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</si>
  <si>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</si>
  <si>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</si>
  <si>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</si>
  <si>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</si>
  <si>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</si>
  <si>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</si>
  <si>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</si>
  <si>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</si>
  <si>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</si>
  <si>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</si>
  <si>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</si>
  <si>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</si>
  <si>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</si>
  <si>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</si>
  <si>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</si>
  <si>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</si>
  <si>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</si>
  <si>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</si>
  <si>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</si>
  <si>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</si>
  <si>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</si>
  <si>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</si>
  <si>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</si>
  <si>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</si>
  <si>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</si>
  <si>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</si>
  <si>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</si>
  <si>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</si>
  <si>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</si>
  <si>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</si>
  <si>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</si>
  <si>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</si>
  <si>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</si>
  <si>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</si>
  <si>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</si>
  <si>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</si>
  <si>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</si>
  <si>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</si>
  <si>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</si>
  <si>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</si>
  <si>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</si>
  <si>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</si>
  <si>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</si>
  <si>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</si>
  <si>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</si>
  <si>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</si>
  <si>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</si>
  <si>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</si>
  <si>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</si>
  <si>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</si>
  <si>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</si>
  <si>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</si>
  <si>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</si>
  <si>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</si>
  <si>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</si>
  <si>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</si>
  <si>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</si>
  <si>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</si>
  <si>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</si>
  <si>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</si>
  <si>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</si>
  <si>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</si>
  <si>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</si>
  <si>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</si>
  <si>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</si>
  <si>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</si>
  <si>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</si>
  <si>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</si>
  <si>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</si>
  <si>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</si>
  <si>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</si>
  <si>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</si>
  <si>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</si>
  <si>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</si>
  <si>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</si>
  <si>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</si>
  <si>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</si>
  <si>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</si>
  <si>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</si>
  <si>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</si>
  <si>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</si>
  <si>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</si>
  <si>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</si>
  <si>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</si>
  <si>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</si>
  <si>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</si>
  <si>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</si>
  <si>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</si>
  <si>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</si>
  <si>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</si>
  <si>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</si>
  <si>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</si>
  <si>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</si>
  <si>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</si>
  <si>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</si>
  <si>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</si>
  <si>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</si>
  <si>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</si>
  <si>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</si>
  <si>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</si>
  <si>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</si>
  <si>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</si>
  <si>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</si>
  <si>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</si>
  <si>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</si>
  <si>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</si>
  <si>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</si>
  <si>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</si>
  <si>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</si>
  <si>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</si>
  <si>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</si>
  <si>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</si>
  <si>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</si>
  <si>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</si>
  <si>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</si>
  <si>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</si>
  <si>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</si>
  <si>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</si>
  <si>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</si>
  <si>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</si>
  <si>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</si>
  <si>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</si>
  <si>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</si>
  <si>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</si>
  <si>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</si>
  <si>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</si>
  <si>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</si>
  <si>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</si>
  <si>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</si>
  <si>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</si>
  <si>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</si>
  <si>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</si>
  <si>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</si>
  <si>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</si>
  <si>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</si>
  <si>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</si>
  <si>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</si>
  <si>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</si>
  <si>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</si>
  <si>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</si>
  <si>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</si>
  <si>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</si>
  <si>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</si>
  <si>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</si>
  <si>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</si>
  <si>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</si>
  <si>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</si>
  <si>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</si>
  <si>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</si>
  <si>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</si>
  <si>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</si>
  <si>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</si>
  <si>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</si>
  <si>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</si>
  <si>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</si>
  <si>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</si>
  <si>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</si>
  <si>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</si>
  <si>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</si>
  <si>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</si>
  <si>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</si>
  <si>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</si>
  <si>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</si>
  <si>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</si>
  <si>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</si>
  <si>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</si>
  <si>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</si>
  <si>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</si>
  <si>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</si>
  <si>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</si>
  <si>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</si>
  <si>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</si>
  <si>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</si>
  <si>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</si>
  <si>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</si>
  <si>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</si>
  <si>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</si>
  <si>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</si>
  <si>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</si>
  <si>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</si>
  <si>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</si>
  <si>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</si>
  <si>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</si>
  <si>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</si>
  <si>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</si>
  <si>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</si>
  <si>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</si>
  <si>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</si>
  <si>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</si>
  <si>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</si>
  <si>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</si>
  <si>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</si>
  <si>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</si>
  <si>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</si>
  <si>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</si>
  <si>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</si>
  <si>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</si>
  <si>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</si>
  <si>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</si>
  <si>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</si>
  <si>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</si>
  <si>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</si>
  <si>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</si>
  <si>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</si>
  <si>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</si>
  <si>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</si>
  <si>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</si>
  <si>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</si>
  <si>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</si>
  <si>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</si>
  <si>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</si>
  <si>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</si>
  <si>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</si>
  <si>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</si>
  <si>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</si>
  <si>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</si>
  <si>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</si>
  <si>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</si>
  <si>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</si>
  <si>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</si>
  <si>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</si>
  <si>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</si>
  <si>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</si>
  <si>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</si>
  <si>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</si>
  <si>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</si>
  <si>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</si>
  <si>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</si>
  <si>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</si>
  <si>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</si>
  <si>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</si>
  <si>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</si>
  <si>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</si>
  <si>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</si>
  <si>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</si>
  <si>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</si>
  <si>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</si>
  <si>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</si>
  <si>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</si>
  <si>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</si>
  <si>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</si>
  <si>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</si>
  <si>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</si>
  <si>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</si>
  <si>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</si>
  <si>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</si>
  <si>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</si>
  <si>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</si>
  <si>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</si>
  <si>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</si>
  <si>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</si>
  <si>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</si>
  <si>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</si>
  <si>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</si>
  <si>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</si>
  <si>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</si>
  <si>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</si>
  <si>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</si>
  <si>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</si>
  <si>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</si>
  <si>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</si>
  <si>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</si>
  <si>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</si>
  <si>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</si>
  <si>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</si>
  <si>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</si>
  <si>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</si>
  <si>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</si>
  <si>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</si>
  <si>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</si>
  <si>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</si>
  <si>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</si>
  <si>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</si>
  <si>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</si>
  <si>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</si>
  <si>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</si>
  <si>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</si>
  <si>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</si>
  <si>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</si>
  <si>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</si>
  <si>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</si>
  <si>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</si>
  <si>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</si>
  <si>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</si>
  <si>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</si>
  <si>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</si>
  <si>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</si>
  <si>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</si>
  <si>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</si>
  <si>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</si>
  <si>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</si>
  <si>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</si>
  <si>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</si>
  <si>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</si>
  <si>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</si>
  <si>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</si>
  <si>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</si>
  <si>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</si>
  <si>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</si>
  <si>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</si>
  <si>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</si>
  <si>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</si>
  <si>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</si>
  <si>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</si>
  <si>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</si>
  <si>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</si>
  <si>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</si>
  <si>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</si>
  <si>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</si>
  <si>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</si>
  <si>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</si>
  <si>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</si>
  <si>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</si>
  <si>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</si>
  <si>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</si>
  <si>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</si>
  <si>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</si>
  <si>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</si>
  <si>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</si>
  <si>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</si>
  <si>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</si>
  <si>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</si>
  <si>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</si>
  <si>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</si>
  <si>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</si>
  <si>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</si>
  <si>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</si>
  <si>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</si>
  <si>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</si>
  <si>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</si>
  <si>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</si>
  <si>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</si>
  <si>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</si>
  <si>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</si>
  <si>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</si>
  <si>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</si>
  <si>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</si>
  <si>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</si>
  <si>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</si>
  <si>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</si>
  <si>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</si>
  <si>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</si>
  <si>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</si>
  <si>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</si>
  <si>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</si>
  <si>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</si>
  <si>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</si>
  <si>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</si>
  <si>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</si>
  <si>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</si>
  <si>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</si>
  <si>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</si>
  <si>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</si>
  <si>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</si>
  <si>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</si>
  <si>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</si>
  <si>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</si>
  <si>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</si>
  <si>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</si>
  <si>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</si>
  <si>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</si>
  <si>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</si>
  <si>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</si>
  <si>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</si>
  <si>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</si>
  <si>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</si>
  <si>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</si>
  <si>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</si>
  <si>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</si>
  <si>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</si>
  <si>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</si>
  <si>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</si>
  <si>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</si>
  <si>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</si>
  <si>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</si>
  <si>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</si>
  <si>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</si>
  <si>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</si>
  <si>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</si>
  <si>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</si>
  <si>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</si>
  <si>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</si>
  <si>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</si>
  <si>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</si>
  <si>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</si>
  <si>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</si>
  <si>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</si>
  <si>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</si>
  <si>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</si>
  <si>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</si>
  <si>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</si>
  <si>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</si>
  <si>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</si>
  <si>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</si>
  <si>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</si>
  <si>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</si>
  <si>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</si>
  <si>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</si>
  <si>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</si>
  <si>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</si>
  <si>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</si>
  <si>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</si>
  <si>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</si>
  <si>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</si>
  <si>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</si>
  <si>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</si>
  <si>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</si>
  <si>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</si>
  <si>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</si>
  <si>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</si>
  <si>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</si>
  <si>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</si>
  <si>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</si>
  <si>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</si>
  <si>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</si>
  <si>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</si>
  <si>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</si>
  <si>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</si>
  <si>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</si>
  <si>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</si>
  <si>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</si>
  <si>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</si>
  <si>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</si>
  <si>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</si>
  <si>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</si>
  <si>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</si>
  <si>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</si>
  <si>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</si>
  <si>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</si>
  <si>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</si>
  <si>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</si>
  <si>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</si>
  <si>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</si>
  <si>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</si>
  <si>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</si>
  <si>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</si>
  <si>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</si>
  <si>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</si>
  <si>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</si>
  <si>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</si>
  <si>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</si>
  <si>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</si>
  <si>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</si>
  <si>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</si>
  <si>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</si>
  <si>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</si>
  <si>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</si>
  <si>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</si>
  <si>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</si>
  <si>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</si>
  <si>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</si>
  <si>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</si>
  <si>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</si>
  <si>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</si>
  <si>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</si>
  <si>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</si>
  <si>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</si>
  <si>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</si>
  <si>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</si>
  <si>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</si>
  <si>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</si>
  <si>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</si>
  <si>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</si>
  <si>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</si>
  <si>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</si>
  <si>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</si>
  <si>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</si>
  <si>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</si>
  <si>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</si>
  <si>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</si>
  <si>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</si>
  <si>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</si>
  <si>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</si>
  <si>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</si>
  <si>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</si>
  <si>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</si>
  <si>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</si>
  <si>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</si>
  <si>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</si>
  <si>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</si>
  <si>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</si>
  <si>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</si>
  <si>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</si>
  <si>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</si>
  <si>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</si>
  <si>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</si>
  <si>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</si>
  <si>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</si>
  <si>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</si>
  <si>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</si>
  <si>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</si>
  <si>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</si>
  <si>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</si>
  <si>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</si>
  <si>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</si>
  <si>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</si>
  <si>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</si>
  <si>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</si>
  <si>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</si>
  <si>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</si>
  <si>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</si>
  <si>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</si>
  <si>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</si>
  <si>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</si>
  <si>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</si>
  <si>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</si>
  <si>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</si>
  <si>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</si>
  <si>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</si>
  <si>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</si>
  <si>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</si>
  <si>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</si>
  <si>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</si>
  <si>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</si>
  <si>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</si>
  <si>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</si>
  <si>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</si>
  <si>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</si>
  <si>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</si>
  <si>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</si>
  <si>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</si>
  <si>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</si>
  <si>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</si>
  <si>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</si>
  <si>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</si>
  <si>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</si>
  <si>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</si>
  <si>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</si>
  <si>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</si>
  <si>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</si>
  <si>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</si>
  <si>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</si>
  <si>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</si>
  <si>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</si>
  <si>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</si>
  <si>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</si>
  <si>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</si>
  <si>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</si>
  <si>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</si>
  <si>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</si>
  <si>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</si>
  <si>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</si>
  <si>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</si>
  <si>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</si>
  <si>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</si>
  <si>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</si>
  <si>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</si>
  <si>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</si>
  <si>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</si>
  <si>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</si>
  <si>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</si>
  <si>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</si>
  <si>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</si>
  <si>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</si>
  <si>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</si>
  <si>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</si>
  <si>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</si>
  <si>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</si>
  <si>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</si>
  <si>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</si>
  <si>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</si>
  <si>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</si>
  <si>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</si>
  <si>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</si>
  <si>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</si>
  <si>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</si>
  <si>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</si>
  <si>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</si>
  <si>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</si>
  <si>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</si>
  <si>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</si>
  <si>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</si>
  <si>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</si>
  <si>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</si>
  <si>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</si>
  <si>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</si>
  <si>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</si>
  <si>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</si>
  <si>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</si>
  <si>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</si>
  <si>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</si>
  <si>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</si>
  <si>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</si>
  <si>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</si>
  <si>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</si>
  <si>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</si>
  <si>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</si>
  <si>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</si>
  <si>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</si>
  <si>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</si>
  <si>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</si>
  <si>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</si>
  <si>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</si>
  <si>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</si>
  <si>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</si>
  <si>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</si>
  <si>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</si>
  <si>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</si>
  <si>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</si>
  <si>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</si>
  <si>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</si>
  <si>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</si>
  <si>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</si>
  <si>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</si>
  <si>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</si>
  <si>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</si>
  <si>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</si>
  <si>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</si>
  <si>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</si>
  <si>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</si>
  <si>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</si>
  <si>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</si>
  <si>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</si>
  <si>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</si>
  <si>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</si>
  <si>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</si>
  <si>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</si>
  <si>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</si>
  <si>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</si>
  <si>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</si>
  <si>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</si>
  <si>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</si>
  <si>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</si>
  <si>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</si>
  <si>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</si>
  <si>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</si>
  <si>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</si>
  <si>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</si>
  <si>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</si>
  <si>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</si>
  <si>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</si>
  <si>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</si>
  <si>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</si>
  <si>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</si>
  <si>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</si>
  <si>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</si>
  <si>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</si>
  <si>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</si>
  <si>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</si>
  <si>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</si>
  <si>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</si>
  <si>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</si>
  <si>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</si>
  <si>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</si>
  <si>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</si>
  <si>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</si>
  <si>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</si>
  <si>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</si>
  <si>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</si>
  <si>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</si>
  <si>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</si>
  <si>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</si>
  <si>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</si>
  <si>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</si>
  <si>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</si>
  <si>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</si>
  <si>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</si>
  <si>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</si>
  <si>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</si>
  <si>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</si>
  <si>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</si>
  <si>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</si>
  <si>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</si>
  <si>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</si>
  <si>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</si>
  <si>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</si>
  <si>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</si>
  <si>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</si>
  <si>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</si>
  <si>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</si>
  <si>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</si>
  <si>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</si>
  <si>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</si>
  <si>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</si>
  <si>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</si>
  <si>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</si>
  <si>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</si>
  <si>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</si>
  <si>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</si>
  <si>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</si>
  <si>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</si>
  <si>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</si>
  <si>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</si>
  <si>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</si>
  <si>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</si>
  <si>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</si>
  <si>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</si>
  <si>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</si>
  <si>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</si>
  <si>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</si>
  <si>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</si>
  <si>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</si>
  <si>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</si>
  <si>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</si>
  <si>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</si>
  <si>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</si>
  <si>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</si>
  <si>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</si>
  <si>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</si>
  <si>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</si>
  <si>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</si>
  <si>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</si>
  <si>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</si>
  <si>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</si>
  <si>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</si>
  <si>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</si>
  <si>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</si>
  <si>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</si>
  <si>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</si>
  <si>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</si>
  <si>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</si>
  <si>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</si>
  <si>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</si>
  <si>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</si>
  <si>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</si>
  <si>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</si>
  <si>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</si>
  <si>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</si>
  <si>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</si>
  <si>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</si>
  <si>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</si>
  <si>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</si>
  <si>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</si>
  <si>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</si>
  <si>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</si>
  <si>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</si>
  <si>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</si>
  <si>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</si>
  <si>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</si>
  <si>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</si>
  <si>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</si>
  <si>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</si>
  <si>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</si>
  <si>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</si>
  <si>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</si>
  <si>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</si>
  <si>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</si>
  <si>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</si>
  <si>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</si>
  <si>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</si>
  <si>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</si>
  <si>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</si>
  <si>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</si>
  <si>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</si>
  <si>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</si>
  <si>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</si>
  <si>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</si>
  <si>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</si>
  <si>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</si>
  <si>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</si>
  <si>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</si>
  <si>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</si>
  <si>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</si>
  <si>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</si>
  <si>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</si>
  <si>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</si>
  <si>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</si>
  <si>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</si>
  <si>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</si>
  <si>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</si>
  <si>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</si>
  <si>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</si>
  <si>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</si>
  <si>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</si>
  <si>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</si>
  <si>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</si>
  <si>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</si>
  <si>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</si>
  <si>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</si>
  <si>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</si>
  <si>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</si>
  <si>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</si>
  <si>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</si>
  <si>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</si>
  <si>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</si>
  <si>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</si>
  <si>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</si>
  <si>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</si>
  <si>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</si>
  <si>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</si>
  <si>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</si>
  <si>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</si>
  <si>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</si>
  <si>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</si>
  <si>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</si>
  <si>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</si>
  <si>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</si>
  <si>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</si>
  <si>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</si>
  <si>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</si>
  <si>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</si>
  <si>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</si>
  <si>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</si>
  <si>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</si>
  <si>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</si>
  <si>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</si>
  <si>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</si>
  <si>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</si>
  <si>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</si>
  <si>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</si>
  <si>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</si>
  <si>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</si>
  <si>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</si>
  <si>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</si>
  <si>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</si>
  <si>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</si>
  <si>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</si>
  <si>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</si>
  <si>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</si>
  <si>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</si>
  <si>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</si>
  <si>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</si>
  <si>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</si>
  <si>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</si>
  <si>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</si>
  <si>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</si>
  <si>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</si>
  <si>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</si>
  <si>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</si>
  <si>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</si>
  <si>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</si>
  <si>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</si>
  <si>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</si>
  <si>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</si>
  <si>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</si>
  <si>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</si>
  <si>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</si>
  <si>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</si>
  <si>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</si>
  <si>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</si>
  <si>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</si>
  <si>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</si>
  <si>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</si>
  <si>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</si>
  <si>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</si>
  <si>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</si>
  <si>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</si>
  <si>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</si>
  <si>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</si>
  <si>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</si>
  <si>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</si>
  <si>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</si>
  <si>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</si>
  <si>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</si>
  <si>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</si>
  <si>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</si>
  <si>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</si>
  <si>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</si>
  <si>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</si>
  <si>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</si>
  <si>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</si>
  <si>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</si>
  <si>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</si>
  <si>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</si>
  <si>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</si>
  <si>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</si>
  <si>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</si>
  <si>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</si>
  <si>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</si>
  <si>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</si>
  <si>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</si>
  <si>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</si>
  <si>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</si>
  <si>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</si>
  <si>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</si>
  <si>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</si>
  <si>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</si>
  <si>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</si>
  <si>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</si>
  <si>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</si>
  <si>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</si>
  <si>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</si>
  <si>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</si>
  <si>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</si>
  <si>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</si>
  <si>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</si>
  <si>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</si>
  <si>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</si>
  <si>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</si>
  <si>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</si>
  <si>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</si>
  <si>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</si>
  <si>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</si>
  <si>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</si>
  <si>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</si>
  <si>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</si>
  <si>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</si>
  <si>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</si>
  <si>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</si>
  <si>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</si>
  <si>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</si>
  <si>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</si>
  <si>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</si>
  <si>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</si>
  <si>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</si>
  <si>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</si>
  <si>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</si>
  <si>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</si>
  <si>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</si>
  <si>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</si>
  <si>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</si>
  <si>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</si>
  <si>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</si>
  <si>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</si>
  <si>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</si>
  <si>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</si>
  <si>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</si>
  <si>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</si>
  <si>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</si>
  <si>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</si>
  <si>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</si>
  <si>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</si>
  <si>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</si>
  <si>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</si>
  <si>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</si>
  <si>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</si>
  <si>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</si>
  <si>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</si>
  <si>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</si>
  <si>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</si>
  <si>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</si>
  <si>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</si>
  <si>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</si>
  <si>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</si>
  <si>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</si>
  <si>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</si>
  <si>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</si>
  <si>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</si>
  <si>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</si>
  <si>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</si>
  <si>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</si>
  <si>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</si>
  <si>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</si>
  <si>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</si>
  <si>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</si>
  <si>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</si>
  <si>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</si>
  <si>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</si>
  <si>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</si>
  <si>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</si>
  <si>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</si>
  <si>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</si>
  <si>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</si>
  <si>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</si>
  <si>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</si>
  <si>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</si>
  <si>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</si>
  <si>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</si>
  <si>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</si>
  <si>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</si>
  <si>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</si>
  <si>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</si>
  <si>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</si>
  <si>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</si>
  <si>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</si>
  <si>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</si>
  <si>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</si>
  <si>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</si>
  <si>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</si>
  <si>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</si>
  <si>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</si>
  <si>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</si>
  <si>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</si>
  <si>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</si>
  <si>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</si>
  <si>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</si>
  <si>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</si>
  <si>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</si>
  <si>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</si>
  <si>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</si>
  <si>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</si>
  <si>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</si>
  <si>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</si>
  <si>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</si>
  <si>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</si>
  <si>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</si>
  <si>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</si>
  <si>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</si>
  <si>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</si>
  <si>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</si>
  <si>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</si>
  <si>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</si>
  <si>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</si>
  <si>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</si>
  <si>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</si>
  <si>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</si>
  <si>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</si>
  <si>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</si>
  <si>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</si>
  <si>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</si>
  <si>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</si>
  <si>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</si>
  <si>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</si>
  <si>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</si>
  <si>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</si>
  <si>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</si>
  <si>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</si>
  <si>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</si>
  <si>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</si>
  <si>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</si>
  <si>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</si>
  <si>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</si>
  <si>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</si>
  <si>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</si>
  <si>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</si>
  <si>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</si>
  <si>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</si>
  <si>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</si>
  <si>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</si>
  <si>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</si>
  <si>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</si>
  <si>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</si>
  <si>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</si>
  <si>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</si>
  <si>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</si>
  <si>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</si>
  <si>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</si>
  <si>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</si>
  <si>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</si>
  <si>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</si>
  <si>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</si>
  <si>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</si>
  <si>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</si>
  <si>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</si>
  <si>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</si>
  <si>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</si>
  <si>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</si>
  <si>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</si>
  <si>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</si>
  <si>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</si>
  <si>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</si>
  <si>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</si>
  <si>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</si>
  <si>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</si>
  <si>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</si>
  <si>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</si>
  <si>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</si>
  <si>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</si>
  <si>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</si>
  <si>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</si>
  <si>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</si>
  <si>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</si>
  <si>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</si>
  <si>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</si>
  <si>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</si>
  <si>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</si>
  <si>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</si>
  <si>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</si>
  <si>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</si>
  <si>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</si>
  <si>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</si>
  <si>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</si>
  <si>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</si>
  <si>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</si>
  <si>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</si>
  <si>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</si>
  <si>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</si>
  <si>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</si>
  <si>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</si>
  <si>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</si>
  <si>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</si>
  <si>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</si>
  <si>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</si>
  <si>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</si>
  <si>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</si>
  <si>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</si>
  <si>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</si>
  <si>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</si>
  <si>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</si>
  <si>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</si>
  <si>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</si>
  <si>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</si>
  <si>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</si>
  <si>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</si>
  <si>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</si>
  <si>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</si>
  <si>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</si>
  <si>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</si>
  <si>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</si>
  <si>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</si>
  <si>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</si>
  <si>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</si>
  <si>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</si>
  <si>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</si>
  <si>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</si>
  <si>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</si>
  <si>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</si>
  <si>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</si>
  <si>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</si>
  <si>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</si>
  <si>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</si>
  <si>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</si>
  <si>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</si>
  <si>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</si>
  <si>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</si>
  <si>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</si>
  <si>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</si>
  <si>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</si>
  <si>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</si>
  <si>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</si>
  <si>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</si>
  <si>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</si>
  <si>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</si>
  <si>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</si>
  <si>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</si>
  <si>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</si>
  <si>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</si>
  <si>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</si>
  <si>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</si>
  <si>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</si>
  <si>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</si>
  <si>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</si>
  <si>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</si>
  <si>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</si>
  <si>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</si>
  <si>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</si>
  <si>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</si>
  <si>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</si>
  <si>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</si>
  <si>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</si>
  <si>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</si>
  <si>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</si>
  <si>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</si>
  <si>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</si>
  <si>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</si>
  <si>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</si>
  <si>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</si>
  <si>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</si>
  <si>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</si>
  <si>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</si>
  <si>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</si>
  <si>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</si>
  <si>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</si>
  <si>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</si>
  <si>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</si>
  <si>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</si>
  <si>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</si>
  <si>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</si>
  <si>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</si>
  <si>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</si>
  <si>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</si>
  <si>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</si>
  <si>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</si>
  <si>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</si>
  <si>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</si>
  <si>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</si>
  <si>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</si>
  <si>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</si>
  <si>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</si>
  <si>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</si>
  <si>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</si>
  <si>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</si>
  <si>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</si>
  <si>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</si>
  <si>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</si>
  <si>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</si>
  <si>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</si>
  <si>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</si>
  <si>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</si>
  <si>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</si>
  <si>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</si>
  <si>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</si>
  <si>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</si>
  <si>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</si>
  <si>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</si>
  <si>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</si>
  <si>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</si>
  <si>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</si>
  <si>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</si>
  <si>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</si>
  <si>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</si>
  <si>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</si>
  <si>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</si>
  <si>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</si>
  <si>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</si>
  <si>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</si>
  <si>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</si>
  <si>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</si>
  <si>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</si>
  <si>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</si>
  <si>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</si>
  <si>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</si>
  <si>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</si>
  <si>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</si>
  <si>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</si>
  <si>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</si>
  <si>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</si>
  <si>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</si>
  <si>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</si>
  <si>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</si>
  <si>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</si>
  <si>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</si>
  <si>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</si>
  <si>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</si>
  <si>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</si>
  <si>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</si>
  <si>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</si>
  <si>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</si>
  <si>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</si>
  <si>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</si>
  <si>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</si>
  <si>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</si>
  <si>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</si>
  <si>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</si>
  <si>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</si>
  <si>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</si>
  <si>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</si>
  <si>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</si>
  <si>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</si>
  <si>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</si>
  <si>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</si>
  <si>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</si>
  <si>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</si>
  <si>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</si>
  <si>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</si>
  <si>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</si>
  <si>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</si>
  <si>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</si>
  <si>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</si>
  <si>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</si>
  <si>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</si>
  <si>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</si>
  <si>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</si>
  <si>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</si>
  <si>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</si>
  <si>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</si>
  <si>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</si>
  <si>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</si>
  <si>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</si>
  <si>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</si>
  <si>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</si>
  <si>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</si>
  <si>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</si>
  <si>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</si>
  <si>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</si>
  <si>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</si>
  <si>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</si>
  <si>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</si>
  <si>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</si>
  <si>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</si>
  <si>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</si>
  <si>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</si>
  <si>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</si>
  <si>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</si>
  <si>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</si>
  <si>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</si>
  <si>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</si>
  <si>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</si>
  <si>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</si>
  <si>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</si>
  <si>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</si>
  <si>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</si>
  <si>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</si>
  <si>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</si>
  <si>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</si>
  <si>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</si>
  <si>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</si>
  <si>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</si>
  <si>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</si>
  <si>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</si>
  <si>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</si>
  <si>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</si>
  <si>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</si>
  <si>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</si>
  <si>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</si>
  <si>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</si>
  <si>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</si>
  <si>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</si>
  <si>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</si>
  <si>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</si>
  <si>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</si>
  <si>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</si>
  <si>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</si>
  <si>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</si>
  <si>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</si>
  <si>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</si>
  <si>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</si>
  <si>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</si>
  <si>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</si>
  <si>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</si>
  <si>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</si>
  <si>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</si>
  <si>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</si>
  <si>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</si>
  <si>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</si>
  <si>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</si>
  <si>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</si>
  <si>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</si>
  <si>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</si>
  <si>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</si>
  <si>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</si>
  <si>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</si>
  <si>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</si>
  <si>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</si>
  <si>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</si>
  <si>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</si>
  <si>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</si>
  <si>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</si>
  <si>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</si>
  <si>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</si>
  <si>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</si>
  <si>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</si>
  <si>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</si>
  <si>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</si>
  <si>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</si>
  <si>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</si>
  <si>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</si>
  <si>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</si>
  <si>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</si>
  <si>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</si>
  <si>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</si>
  <si>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</si>
  <si>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</si>
  <si>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</si>
  <si>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</si>
  <si>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</si>
  <si>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</si>
  <si>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</si>
  <si>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</si>
  <si>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</si>
  <si>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</si>
  <si>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</si>
  <si>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</si>
  <si>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</si>
  <si>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</si>
  <si>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</si>
  <si>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</si>
  <si>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</si>
  <si>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</si>
  <si>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</si>
  <si>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</si>
  <si>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</si>
  <si>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</si>
  <si>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</si>
  <si>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</si>
  <si>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</si>
  <si>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</si>
  <si>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</si>
  <si>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</si>
  <si>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</si>
  <si>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</si>
  <si>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</si>
  <si>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</si>
  <si>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</si>
  <si>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</si>
  <si>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</si>
  <si>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</si>
  <si>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</si>
  <si>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</si>
  <si>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</si>
  <si>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</si>
  <si>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</si>
  <si>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</si>
  <si>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</si>
  <si>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</si>
  <si>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</si>
  <si>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</si>
  <si>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</si>
  <si>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</si>
  <si>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</si>
  <si>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</si>
  <si>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</si>
  <si>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</si>
  <si>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</si>
  <si>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</si>
  <si>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</si>
  <si>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</si>
  <si>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</si>
  <si>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</si>
  <si>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</si>
  <si>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</si>
  <si>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</si>
  <si>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</si>
  <si>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</si>
  <si>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</si>
  <si>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</si>
  <si>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</si>
  <si>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</si>
  <si>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</si>
  <si>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</si>
  <si>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</si>
  <si>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</si>
  <si>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</si>
  <si>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</si>
  <si>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</si>
  <si>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</si>
  <si>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</si>
  <si>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</si>
  <si>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</si>
  <si>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</si>
  <si>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</si>
  <si>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</si>
  <si>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</si>
  <si>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</si>
  <si>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</si>
  <si>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</si>
  <si>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</si>
  <si>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</si>
  <si>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</si>
  <si>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</si>
  <si>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</si>
  <si>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</si>
  <si>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</si>
  <si>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</si>
  <si>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</si>
  <si>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</si>
  <si>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</si>
  <si>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</si>
  <si>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</si>
  <si>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</si>
  <si>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</si>
  <si>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</si>
  <si>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</si>
  <si>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</si>
  <si>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</si>
  <si>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</si>
  <si>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</si>
  <si>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</si>
  <si>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</si>
  <si>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</si>
  <si>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</si>
  <si>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</si>
  <si>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</si>
  <si>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</si>
  <si>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</si>
  <si>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</si>
  <si>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</si>
  <si>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</si>
  <si>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</si>
  <si>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</si>
  <si>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</si>
  <si>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</si>
  <si>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</si>
  <si>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</si>
  <si>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</si>
  <si>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</si>
  <si>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</si>
  <si>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</si>
  <si>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</si>
  <si>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</si>
  <si>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</si>
  <si>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</si>
  <si>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</si>
  <si>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</si>
  <si>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</si>
  <si>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</si>
  <si>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</si>
  <si>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</si>
  <si>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</si>
  <si>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</si>
  <si>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</si>
  <si>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</si>
  <si>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</si>
  <si>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</si>
  <si>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</si>
  <si>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</si>
  <si>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</si>
  <si>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</si>
  <si>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</si>
  <si>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</si>
  <si>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</si>
  <si>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</si>
  <si>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</si>
  <si>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</si>
  <si>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</si>
  <si>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</si>
  <si>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</si>
  <si>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</si>
  <si>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</si>
  <si>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</si>
  <si>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</si>
  <si>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</si>
  <si>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</si>
  <si>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</si>
  <si>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</si>
  <si>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</si>
  <si>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</si>
  <si>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</si>
  <si>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</si>
  <si>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</si>
  <si>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</si>
  <si>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</si>
  <si>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</si>
  <si>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</si>
  <si>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</si>
  <si>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</si>
  <si>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</si>
  <si>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</si>
  <si>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</si>
  <si>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</si>
  <si>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</si>
  <si>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</si>
  <si>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</si>
  <si>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</si>
  <si>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</si>
  <si>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</si>
  <si>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</si>
  <si>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</si>
  <si>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</si>
  <si>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</si>
  <si>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</si>
  <si>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</si>
  <si>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</si>
  <si>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</si>
  <si>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</si>
  <si>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</si>
  <si>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</si>
  <si>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</si>
  <si>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</si>
  <si>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</si>
  <si>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</si>
  <si>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</si>
  <si>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</si>
  <si>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</si>
  <si>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</si>
  <si>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</si>
  <si>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</si>
  <si>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</si>
  <si>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</si>
  <si>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</si>
  <si>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</si>
  <si>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</si>
  <si>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</si>
  <si>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</si>
  <si>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</si>
  <si>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</si>
  <si>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</si>
  <si>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</si>
  <si>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</si>
  <si>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</si>
  <si>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</si>
  <si>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</si>
  <si>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</si>
  <si>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</si>
  <si>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</si>
  <si>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</si>
  <si>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</si>
  <si>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</si>
  <si>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</si>
  <si>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</si>
  <si>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</si>
  <si>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</si>
  <si>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</si>
  <si>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</si>
  <si>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</si>
  <si>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</si>
  <si>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</si>
  <si>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</si>
  <si>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</si>
  <si>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</si>
  <si>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</si>
  <si>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</si>
  <si>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</si>
  <si>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</si>
  <si>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</si>
  <si>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</si>
  <si>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</si>
  <si>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</si>
  <si>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</si>
  <si>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</si>
  <si>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</si>
  <si>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</si>
  <si>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</si>
  <si>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</si>
  <si>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</si>
  <si>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</si>
  <si>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</si>
  <si>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</si>
  <si>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</si>
  <si>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</si>
  <si>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</si>
  <si>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</si>
  <si>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</si>
  <si>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</si>
  <si>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</si>
  <si>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</si>
  <si>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</si>
  <si>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</si>
  <si>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</si>
  <si>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</si>
  <si>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</si>
  <si>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</si>
  <si>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</si>
  <si>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</si>
  <si>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</si>
  <si>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</si>
  <si>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</si>
  <si>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</si>
  <si>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</si>
  <si>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</si>
  <si>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</si>
  <si>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</si>
  <si>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</si>
  <si>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</si>
  <si>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</si>
  <si>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</si>
  <si>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</si>
  <si>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</si>
  <si>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</si>
  <si>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</si>
  <si>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</si>
  <si>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</si>
  <si>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</si>
  <si>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</si>
  <si>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</si>
  <si>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</si>
  <si>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</si>
  <si>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</si>
  <si>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</si>
  <si>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</si>
  <si>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</si>
  <si>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</si>
  <si>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</si>
  <si>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</si>
  <si>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</si>
  <si>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</si>
  <si>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</si>
  <si>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</si>
  <si>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</si>
  <si>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</si>
  <si>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</si>
  <si>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</si>
  <si>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</si>
  <si>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</si>
  <si>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</si>
  <si>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</si>
  <si>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</si>
  <si>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</si>
  <si>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</si>
  <si>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</si>
  <si>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</si>
  <si>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</si>
  <si>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</si>
  <si>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</si>
  <si>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</si>
  <si>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</si>
  <si>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</si>
  <si>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</si>
  <si>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</si>
  <si>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</si>
  <si>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</si>
  <si>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</si>
  <si>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</si>
  <si>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</si>
  <si>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</si>
  <si>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</si>
  <si>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</si>
  <si>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</si>
  <si>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</si>
  <si>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</si>
  <si>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</si>
  <si>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</si>
  <si>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</si>
  <si>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</si>
  <si>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</si>
  <si>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</si>
  <si>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</si>
  <si>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</si>
  <si>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</si>
  <si>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</si>
  <si>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</si>
  <si>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</si>
  <si>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</si>
  <si>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</si>
  <si>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</si>
  <si>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</si>
  <si>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</si>
  <si>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</si>
  <si>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</si>
  <si>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</si>
  <si>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</si>
  <si>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</si>
  <si>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</si>
  <si>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</si>
  <si>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</si>
  <si>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</si>
  <si>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</si>
  <si>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</si>
  <si>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</si>
  <si>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</si>
  <si>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</si>
  <si>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</si>
  <si>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</si>
  <si>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</si>
  <si>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</si>
  <si>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</si>
  <si>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</si>
  <si>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</si>
  <si>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</si>
  <si>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</si>
  <si>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</si>
  <si>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</si>
  <si>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</si>
  <si>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</si>
  <si>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</si>
  <si>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</si>
  <si>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</si>
  <si>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</si>
  <si>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</si>
  <si>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</si>
  <si>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</si>
  <si>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</si>
  <si>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</si>
  <si>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</si>
  <si>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</si>
  <si>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</si>
  <si>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</si>
  <si>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</si>
  <si>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</si>
  <si>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</si>
  <si>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</si>
  <si>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</si>
  <si>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</si>
  <si>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</si>
  <si>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</si>
  <si>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</si>
  <si>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</si>
  <si>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</si>
  <si>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</si>
  <si>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</si>
  <si>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</si>
  <si>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</si>
  <si>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</si>
  <si>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</si>
  <si>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</si>
  <si>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</si>
  <si>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</si>
  <si>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</si>
  <si>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</si>
  <si>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</si>
  <si>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</si>
  <si>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</si>
  <si>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</si>
  <si>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</si>
  <si>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</si>
  <si>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</si>
  <si>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</si>
  <si>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</si>
  <si>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</si>
  <si>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</si>
  <si>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</si>
  <si>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</si>
  <si>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</si>
  <si>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</si>
  <si>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</si>
  <si>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</si>
  <si>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</si>
  <si>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</si>
  <si>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</si>
  <si>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</si>
  <si>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</si>
  <si>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</si>
  <si>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</si>
  <si>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</si>
  <si>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</si>
  <si>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</si>
  <si>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</si>
  <si>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</si>
  <si>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</si>
  <si>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</si>
  <si>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</si>
  <si>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</si>
  <si>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</si>
  <si>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</si>
  <si>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</si>
  <si>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</si>
  <si>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</si>
  <si>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</si>
  <si>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</si>
  <si>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</si>
  <si>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</si>
  <si>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</si>
  <si>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</si>
  <si>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</si>
  <si>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</si>
  <si>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</si>
  <si>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</si>
  <si>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</si>
  <si>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</si>
  <si>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</si>
  <si>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</si>
  <si>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</si>
  <si>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</si>
  <si>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</si>
  <si>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</si>
  <si>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</si>
  <si>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</si>
  <si>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</si>
  <si>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</si>
  <si>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</si>
  <si>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</si>
  <si>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</si>
  <si>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</si>
  <si>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</si>
  <si>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</si>
  <si>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</si>
  <si>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</si>
  <si>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</si>
  <si>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</si>
  <si>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</si>
  <si>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</si>
  <si>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</si>
  <si>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</si>
  <si>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</si>
  <si>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</si>
  <si>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</si>
  <si>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</si>
  <si>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</si>
  <si>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</si>
  <si>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</si>
  <si>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</si>
  <si>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</si>
  <si>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</si>
  <si>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</si>
  <si>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</si>
  <si>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</si>
  <si>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</si>
  <si>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</si>
  <si>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</si>
  <si>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</si>
  <si>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</si>
  <si>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</si>
  <si>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</si>
  <si>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</si>
  <si>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</si>
  <si>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</si>
  <si>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</si>
  <si>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</si>
  <si>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</si>
  <si>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</si>
  <si>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</si>
  <si>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</si>
  <si>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</si>
  <si>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</si>
  <si>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</si>
  <si>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</si>
  <si>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</si>
  <si>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</si>
  <si>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</si>
  <si>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</si>
  <si>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</si>
  <si>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</si>
  <si>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</si>
  <si>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</si>
  <si>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</si>
  <si>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</si>
  <si>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</si>
  <si>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</si>
  <si>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</si>
  <si>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</si>
  <si>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</si>
  <si>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</si>
  <si>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</si>
  <si>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</si>
  <si>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</si>
  <si>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</si>
  <si>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</si>
  <si>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</si>
  <si>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</si>
  <si>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</si>
  <si>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</si>
  <si>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</si>
  <si>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</si>
  <si>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</si>
  <si>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</si>
  <si>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</si>
  <si>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</si>
  <si>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</si>
  <si>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</si>
  <si>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</si>
  <si>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</si>
  <si>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</si>
  <si>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</si>
  <si>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</si>
  <si>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</si>
  <si>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</si>
  <si>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</si>
  <si>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</si>
  <si>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</si>
  <si>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</si>
  <si>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</si>
  <si>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</si>
  <si>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</si>
  <si>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</si>
  <si>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</si>
  <si>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</si>
  <si>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</si>
  <si>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</si>
  <si>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</si>
  <si>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</si>
  <si>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</si>
  <si>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</si>
  <si>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</si>
  <si>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</si>
  <si>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</si>
  <si>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</si>
  <si>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</si>
  <si>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</si>
  <si>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</si>
  <si>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</si>
  <si>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</si>
  <si>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</si>
  <si>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</si>
  <si>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</si>
  <si>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</si>
  <si>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</si>
  <si>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</si>
  <si>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</si>
  <si>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</si>
  <si>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</si>
  <si>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</si>
  <si>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</si>
  <si>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</si>
  <si>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</si>
  <si>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</si>
  <si>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</si>
  <si>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</si>
  <si>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</si>
  <si>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</si>
  <si>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</si>
  <si>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</si>
  <si>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</si>
  <si>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</si>
  <si>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</si>
  <si>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</si>
  <si>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</si>
  <si>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</si>
  <si>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</si>
  <si>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</si>
  <si>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</si>
  <si>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</si>
  <si>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</si>
  <si>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</si>
  <si>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</si>
  <si>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</si>
  <si>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</si>
  <si>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</si>
  <si>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</si>
  <si>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</si>
  <si>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</si>
  <si>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</si>
  <si>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</si>
  <si>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</si>
  <si>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</si>
  <si>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</si>
  <si>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</si>
  <si>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</si>
  <si>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</si>
  <si>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</si>
  <si>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</si>
  <si>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</si>
  <si>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</si>
  <si>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</si>
  <si>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</si>
  <si>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</si>
  <si>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</si>
  <si>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</si>
  <si>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</si>
  <si>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</si>
  <si>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</si>
  <si>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</si>
  <si>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</si>
  <si>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</si>
  <si>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</si>
  <si>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</si>
  <si>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</si>
  <si>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</si>
  <si>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</si>
  <si>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</si>
  <si>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</si>
  <si>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</si>
  <si>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</si>
  <si>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</si>
  <si>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</si>
  <si>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</si>
  <si>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</si>
  <si>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</si>
  <si>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</si>
  <si>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</si>
  <si>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</si>
  <si>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</si>
  <si>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</si>
  <si>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</si>
  <si>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</si>
  <si>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</si>
  <si>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</si>
  <si>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</si>
  <si>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</si>
  <si>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</si>
  <si>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</si>
  <si>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</si>
  <si>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</si>
  <si>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</si>
  <si>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</si>
  <si>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</si>
  <si>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</si>
  <si>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</si>
  <si>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</si>
  <si>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</si>
  <si>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</si>
  <si>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</si>
  <si>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</si>
  <si>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</si>
  <si>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</si>
  <si>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</si>
  <si>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</si>
  <si>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</si>
  <si>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</si>
  <si>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</si>
  <si>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</si>
  <si>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</si>
  <si>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</si>
  <si>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</si>
  <si>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</si>
  <si>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</si>
  <si>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</si>
  <si>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</si>
  <si>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</si>
  <si>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</si>
  <si>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</si>
  <si>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</si>
  <si>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</si>
  <si>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</si>
  <si>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</si>
  <si>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</si>
  <si>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</si>
  <si>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</si>
  <si>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</si>
  <si>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</si>
  <si>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</si>
  <si>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</si>
  <si>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</si>
  <si>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</si>
  <si>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</si>
  <si>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</si>
  <si>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</si>
  <si>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</si>
  <si>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</si>
  <si>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</si>
  <si>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</si>
  <si>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</si>
  <si>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</si>
  <si>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</si>
  <si>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</si>
  <si>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</si>
  <si>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</si>
  <si>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</si>
  <si>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</si>
  <si>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</si>
  <si>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</si>
  <si>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</si>
  <si>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</si>
  <si>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</si>
  <si>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</si>
  <si>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</si>
  <si>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</si>
  <si>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</si>
  <si>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</si>
  <si>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</si>
  <si>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</si>
  <si>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</si>
  <si>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</si>
  <si>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</si>
  <si>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</si>
  <si>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</si>
  <si>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</si>
  <si>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</si>
  <si>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</si>
  <si>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</si>
  <si>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</si>
  <si>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</si>
  <si>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</si>
  <si>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</si>
  <si>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</si>
  <si>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</si>
  <si>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</si>
  <si>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</si>
  <si>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</si>
  <si>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</si>
  <si>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</si>
  <si>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</si>
  <si>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</si>
  <si>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</si>
  <si>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</si>
  <si>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</si>
  <si>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</si>
  <si>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</si>
  <si>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</si>
  <si>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</si>
  <si>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</si>
  <si>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</si>
  <si>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</si>
  <si>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</si>
  <si>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</si>
  <si>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</si>
  <si>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</si>
  <si>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</si>
  <si>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</si>
  <si>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</si>
  <si>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</si>
  <si>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</si>
  <si>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</si>
  <si>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</si>
  <si>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</si>
  <si>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</si>
  <si>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</si>
  <si>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</si>
  <si>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</si>
  <si>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</si>
  <si>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</si>
  <si>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</si>
  <si>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</si>
  <si>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</si>
  <si>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</si>
  <si>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</si>
  <si>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</si>
  <si>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</si>
  <si>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</si>
  <si>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</si>
  <si>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</si>
  <si>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</si>
  <si>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</si>
  <si>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</si>
  <si>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</si>
  <si>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</si>
  <si>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</si>
  <si>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</si>
  <si>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</si>
  <si>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</si>
  <si>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</si>
  <si>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</si>
  <si>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</si>
  <si>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</si>
  <si>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</si>
  <si>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</si>
  <si>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</si>
  <si>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</si>
  <si>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</si>
  <si>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</si>
  <si>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</si>
  <si>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</si>
  <si>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</si>
  <si>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</si>
  <si>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</si>
  <si>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</si>
  <si>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</si>
  <si>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</si>
  <si>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</si>
  <si>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</si>
  <si>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</si>
  <si>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</si>
  <si>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</si>
  <si>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</si>
  <si>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</si>
  <si>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</si>
  <si>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</si>
  <si>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</si>
  <si>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</si>
  <si>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</si>
  <si>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</si>
  <si>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</si>
  <si>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</si>
  <si>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</si>
  <si>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</si>
  <si>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</si>
  <si>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</si>
  <si>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</si>
  <si>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</si>
  <si>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</si>
  <si>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</si>
  <si>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</si>
  <si>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</si>
  <si>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</si>
  <si>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</si>
  <si>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</si>
  <si>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</si>
  <si>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</si>
  <si>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</si>
  <si>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</si>
  <si>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</si>
  <si>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</si>
  <si>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</si>
  <si>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</si>
  <si>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</si>
  <si>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</si>
  <si>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</si>
  <si>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</si>
  <si>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</si>
  <si>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</si>
  <si>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</si>
  <si>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</si>
  <si>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</si>
  <si>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</si>
  <si>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</si>
  <si>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</si>
  <si>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</si>
  <si>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</si>
  <si>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</si>
  <si>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</si>
  <si>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</si>
  <si>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</si>
  <si>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</si>
  <si>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</si>
  <si>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</si>
  <si>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</si>
  <si>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</si>
  <si>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</si>
  <si>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</si>
  <si>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</si>
  <si>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</si>
  <si>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</si>
  <si>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</si>
  <si>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</si>
  <si>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</si>
  <si>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</si>
  <si>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</si>
  <si>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</si>
  <si>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</si>
  <si>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</si>
  <si>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</si>
  <si>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</si>
  <si>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</si>
  <si>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</si>
  <si>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</si>
  <si>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</si>
  <si>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</si>
  <si>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</si>
  <si>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</si>
  <si>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</si>
  <si>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</si>
  <si>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</si>
  <si>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</si>
  <si>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</si>
  <si>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</si>
  <si>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</si>
  <si>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</si>
  <si>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</si>
  <si>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</si>
  <si>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</si>
  <si>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</si>
  <si>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</si>
  <si>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</si>
  <si>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</si>
  <si>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</si>
  <si>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</si>
  <si>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</si>
  <si>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</si>
  <si>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</si>
  <si>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</si>
  <si>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</si>
  <si>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</si>
  <si>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</si>
  <si>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</si>
  <si>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</si>
  <si>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</si>
  <si>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</si>
  <si>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</si>
  <si>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</si>
  <si>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</si>
  <si>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</si>
  <si>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</si>
  <si>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</si>
  <si>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</si>
  <si>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</si>
  <si>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</si>
  <si>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</si>
  <si>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</si>
  <si>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</si>
  <si>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</si>
  <si>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</si>
  <si>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</si>
  <si>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</si>
  <si>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</si>
  <si>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</si>
  <si>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</si>
  <si>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</si>
  <si>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</si>
  <si>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</si>
  <si>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</si>
  <si>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</si>
  <si>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</si>
  <si>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</si>
  <si>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</si>
  <si>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</si>
  <si>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</si>
  <si>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</si>
  <si>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</si>
  <si>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</si>
  <si>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</si>
  <si>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</si>
  <si>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</si>
  <si>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</si>
  <si>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</si>
  <si>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</si>
  <si>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</si>
  <si>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</si>
  <si>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</si>
  <si>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</si>
  <si>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</si>
  <si>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</si>
  <si>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</si>
  <si>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</si>
  <si>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</si>
  <si>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</si>
  <si>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</si>
  <si>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</si>
  <si>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</si>
  <si>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</si>
  <si>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</si>
  <si>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</si>
  <si>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</si>
  <si>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</si>
  <si>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</si>
  <si>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</si>
  <si>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</si>
  <si>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</si>
  <si>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</si>
  <si>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</si>
  <si>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</si>
  <si>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</si>
  <si>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</si>
  <si>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</si>
  <si>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</si>
  <si>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</si>
  <si>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</si>
  <si>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</si>
  <si>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</si>
  <si>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</si>
  <si>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</si>
  <si>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</si>
  <si>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</si>
  <si>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</si>
  <si>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</si>
  <si>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</si>
  <si>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</si>
  <si>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</si>
  <si>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</si>
  <si>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</si>
  <si>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</si>
  <si>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</si>
  <si>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</si>
  <si>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</si>
  <si>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</si>
  <si>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</si>
  <si>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</si>
  <si>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</si>
  <si>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</si>
  <si>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</si>
  <si>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</si>
  <si>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</si>
  <si>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</si>
  <si>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</si>
  <si>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</si>
  <si>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</si>
  <si>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</si>
  <si>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</si>
  <si>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</si>
  <si>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</si>
  <si>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</si>
  <si>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</si>
  <si>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</si>
  <si>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</si>
  <si>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</si>
  <si>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</si>
  <si>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</si>
  <si>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</si>
  <si>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</si>
  <si>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</si>
  <si>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</si>
  <si>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</si>
  <si>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</si>
  <si>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</si>
  <si>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</si>
  <si>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</si>
  <si>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</si>
  <si>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</si>
  <si>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</si>
  <si>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</si>
  <si>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</si>
  <si>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</si>
  <si>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</si>
  <si>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</si>
  <si>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</si>
  <si>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</si>
  <si>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</si>
  <si>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</si>
  <si>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</si>
  <si>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</si>
  <si>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</si>
  <si>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</si>
  <si>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</si>
  <si>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</si>
  <si>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</si>
  <si>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</si>
  <si>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</si>
  <si>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</si>
  <si>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</si>
  <si>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</si>
  <si>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</si>
  <si>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</si>
  <si>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</si>
  <si>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</si>
  <si>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</si>
  <si>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</si>
  <si>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</si>
  <si>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</si>
  <si>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</si>
  <si>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</si>
  <si>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</si>
  <si>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</si>
  <si>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</si>
  <si>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</si>
  <si>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</si>
  <si>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</si>
  <si>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</si>
  <si>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</si>
  <si>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</si>
  <si>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</si>
  <si>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</si>
  <si>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</si>
  <si>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</si>
  <si>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</si>
  <si>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</si>
  <si>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</si>
  <si>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</si>
  <si>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</si>
  <si>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</si>
  <si>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</si>
  <si>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</si>
  <si>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</si>
  <si>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</si>
  <si>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</si>
  <si>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</si>
  <si>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</si>
  <si>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</si>
  <si>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</si>
  <si>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</si>
  <si>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</si>
  <si>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</si>
  <si>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</si>
  <si>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</si>
  <si>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</si>
  <si>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</si>
  <si>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</si>
  <si>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</si>
  <si>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</si>
  <si>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</si>
  <si>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</si>
  <si>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</si>
  <si>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</si>
  <si>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</si>
  <si>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</si>
  <si>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</si>
  <si>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</si>
  <si>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</si>
  <si>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</si>
  <si>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</si>
  <si>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</si>
  <si>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</si>
  <si>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</si>
  <si>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</si>
  <si>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</si>
  <si>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</si>
  <si>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</si>
  <si>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</si>
  <si>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</si>
  <si>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</si>
  <si>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</si>
  <si>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</si>
  <si>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</si>
  <si>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</si>
  <si>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</si>
  <si>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</si>
  <si>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</si>
  <si>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</si>
  <si>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</si>
  <si>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</si>
  <si>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</si>
  <si>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</si>
  <si>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</si>
  <si>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</si>
  <si>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</si>
  <si>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</si>
  <si>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</si>
  <si>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</si>
  <si>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</si>
  <si>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</si>
  <si>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</si>
  <si>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</si>
  <si>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</si>
  <si>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</si>
  <si>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</si>
  <si>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</si>
  <si>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</si>
  <si>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</si>
  <si>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</si>
  <si>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</si>
  <si>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</si>
  <si>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</si>
  <si>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</si>
  <si>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</si>
  <si>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</si>
  <si>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</si>
  <si>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</si>
  <si>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</si>
  <si>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</si>
  <si>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</si>
  <si>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</si>
  <si>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</si>
  <si>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</si>
  <si>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</si>
  <si>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</si>
  <si>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</si>
  <si>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</si>
  <si>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</si>
  <si>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</si>
  <si>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</si>
  <si>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</si>
  <si>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</si>
  <si>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</si>
  <si>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</si>
  <si>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</si>
  <si>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</si>
  <si>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</si>
  <si>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</si>
  <si>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</si>
  <si>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</si>
  <si>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</si>
  <si>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</si>
  <si>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</si>
  <si>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</si>
  <si>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</si>
  <si>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</si>
  <si>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</si>
  <si>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</si>
  <si>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</si>
  <si>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</si>
  <si>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</si>
  <si>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</si>
  <si>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</si>
  <si>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</si>
  <si>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</si>
  <si>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</si>
  <si>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</si>
  <si>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</si>
  <si>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</si>
  <si>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</si>
  <si>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</si>
  <si>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</si>
  <si>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</si>
  <si>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</si>
  <si>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</si>
  <si>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</si>
  <si>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</si>
  <si>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</si>
  <si>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</si>
  <si>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</si>
  <si>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</si>
  <si>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</si>
  <si>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</si>
  <si>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</si>
  <si>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</si>
  <si>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</si>
  <si>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</si>
  <si>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</si>
  <si>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</si>
  <si>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</si>
  <si>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</si>
  <si>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</si>
  <si>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</si>
  <si>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</si>
  <si>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</si>
  <si>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</si>
  <si>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</si>
  <si>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</si>
  <si>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</si>
  <si>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</si>
  <si>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</si>
  <si>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</si>
  <si>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</si>
  <si>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</si>
  <si>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</si>
  <si>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</si>
  <si>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</si>
  <si>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</si>
  <si>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</si>
  <si>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</si>
  <si>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</si>
  <si>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</si>
  <si>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</si>
  <si>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</si>
  <si>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</si>
  <si>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</si>
  <si>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</si>
  <si>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</si>
  <si>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</si>
  <si>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</si>
  <si>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</si>
  <si>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</si>
  <si>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</si>
  <si>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</si>
  <si>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</si>
  <si>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</si>
  <si>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</si>
  <si>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</si>
  <si>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</si>
  <si>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</si>
  <si>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</si>
  <si>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</si>
  <si>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</si>
  <si>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</si>
  <si>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</si>
  <si>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</si>
  <si>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</si>
  <si>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</si>
  <si>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</si>
  <si>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</si>
  <si>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</si>
  <si>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</si>
  <si>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</si>
  <si>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</si>
  <si>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</si>
  <si>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</si>
  <si>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</si>
  <si>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</si>
  <si>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</si>
  <si>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</si>
  <si>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</si>
  <si>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</si>
  <si>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</si>
  <si>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</si>
  <si>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</si>
  <si>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</si>
  <si>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</si>
  <si>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</si>
  <si>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</si>
  <si>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</si>
  <si>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</si>
  <si>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</si>
  <si>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</si>
  <si>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</si>
  <si>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</si>
  <si>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</si>
  <si>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</si>
  <si>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</si>
  <si>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</si>
  <si>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</si>
  <si>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</si>
  <si>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</si>
  <si>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</si>
  <si>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</si>
  <si>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</si>
  <si>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</si>
  <si>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</si>
  <si>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</si>
  <si>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</si>
  <si>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</si>
  <si>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</si>
  <si>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</si>
  <si>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</si>
  <si>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</si>
  <si>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</si>
  <si>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</si>
  <si>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</si>
  <si>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</si>
  <si>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</si>
  <si>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</si>
  <si>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</si>
  <si>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</si>
  <si>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</si>
  <si>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</si>
  <si>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</si>
  <si>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</si>
  <si>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</si>
  <si>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</si>
  <si>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</si>
  <si>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</si>
  <si>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</si>
  <si>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</si>
  <si>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</si>
  <si>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</si>
  <si>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</si>
  <si>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</si>
  <si>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</si>
  <si>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</si>
  <si>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</si>
  <si>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</si>
  <si>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</si>
  <si>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</si>
  <si>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</si>
  <si>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</si>
  <si>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</si>
  <si>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</si>
  <si>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</si>
  <si>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</si>
  <si>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</si>
  <si>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</si>
  <si>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</si>
  <si>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</si>
  <si>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</si>
  <si>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</si>
  <si>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</si>
  <si>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</si>
  <si>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</si>
  <si>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</si>
  <si>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</si>
  <si>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</si>
  <si>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</si>
  <si>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</si>
  <si>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</si>
  <si>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</si>
  <si>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</si>
  <si>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</si>
  <si>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</si>
  <si>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</si>
  <si>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</si>
  <si>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</si>
  <si>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</si>
  <si>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</si>
  <si>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</si>
  <si>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</si>
  <si>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</si>
  <si>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</si>
  <si>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</si>
  <si>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</si>
  <si>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</si>
  <si>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</si>
  <si>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</si>
  <si>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</si>
  <si>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</si>
  <si>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</si>
  <si>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</si>
  <si>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</si>
  <si>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</si>
  <si>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</si>
  <si>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</si>
  <si>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</si>
  <si>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</si>
  <si>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</si>
  <si>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</si>
  <si>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</si>
  <si>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</si>
  <si>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</si>
  <si>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</si>
  <si>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</si>
  <si>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</si>
  <si>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</si>
  <si>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</si>
  <si>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</si>
  <si>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</si>
  <si>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</si>
  <si>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</si>
  <si>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</si>
  <si>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</si>
  <si>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</si>
  <si>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</si>
  <si>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</si>
  <si>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</si>
  <si>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</si>
  <si>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</si>
  <si>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</si>
  <si>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</si>
  <si>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</si>
  <si>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</si>
  <si>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</si>
  <si>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</si>
  <si>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</si>
  <si>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</si>
  <si>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</si>
  <si>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</si>
  <si>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</si>
  <si>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</si>
  <si>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</si>
  <si>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</si>
  <si>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</si>
  <si>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</si>
  <si>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</si>
  <si>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</si>
  <si>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</si>
  <si>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</si>
  <si>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</si>
  <si>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</si>
  <si>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</si>
  <si>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</si>
  <si>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</si>
  <si>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</si>
  <si>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</si>
  <si>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</si>
  <si>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</si>
  <si>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</si>
  <si>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</si>
  <si>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</si>
  <si>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</si>
  <si>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</si>
  <si>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</si>
  <si>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</si>
  <si>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</si>
  <si>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</si>
  <si>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</si>
  <si>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</si>
  <si>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</si>
  <si>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</si>
  <si>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</si>
  <si>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</si>
  <si>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</si>
  <si>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</si>
  <si>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</si>
  <si>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</si>
  <si>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</si>
  <si>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</si>
  <si>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</si>
  <si>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</si>
  <si>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</si>
  <si>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</si>
  <si>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</si>
  <si>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</si>
  <si>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</si>
  <si>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</si>
  <si>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</si>
  <si>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</si>
  <si>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</si>
  <si>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</si>
  <si>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</si>
  <si>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</si>
  <si>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</si>
  <si>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</si>
  <si>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</si>
  <si>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</si>
  <si>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</si>
  <si>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</si>
  <si>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</si>
  <si>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</si>
  <si>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</si>
  <si>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</si>
  <si>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</si>
  <si>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</si>
  <si>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</si>
  <si>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</si>
  <si>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</si>
  <si>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</si>
  <si>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</si>
  <si>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</si>
  <si>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</si>
  <si>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</si>
  <si>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</si>
  <si>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</si>
  <si>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</si>
  <si>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</si>
  <si>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</si>
  <si>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</si>
  <si>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</si>
  <si>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</si>
  <si>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</si>
  <si>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</si>
  <si>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</si>
  <si>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</si>
  <si>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</si>
  <si>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</si>
  <si>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</si>
  <si>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</si>
  <si>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</si>
  <si>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</si>
  <si>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</si>
  <si>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</si>
  <si>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</si>
  <si>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</si>
  <si>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</si>
  <si>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</si>
  <si>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</si>
  <si>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</si>
  <si>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</si>
  <si>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</si>
  <si>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</si>
  <si>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</si>
  <si>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</si>
  <si>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</si>
  <si>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</si>
  <si>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</si>
  <si>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</si>
  <si>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</si>
  <si>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</si>
  <si>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</si>
  <si>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</si>
  <si>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</si>
  <si>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</si>
  <si>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</si>
  <si>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</si>
  <si>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</si>
  <si>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</si>
  <si>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</si>
  <si>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</si>
  <si>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</si>
  <si>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</si>
  <si>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</si>
  <si>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</si>
  <si>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</si>
  <si>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</si>
  <si>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</si>
  <si>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</si>
  <si>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</si>
  <si>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</si>
  <si>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</si>
  <si>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</si>
  <si>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</si>
  <si>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</si>
  <si>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</si>
  <si>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</si>
  <si>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</si>
  <si>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</si>
  <si>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</si>
  <si>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</si>
  <si>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</si>
  <si>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</si>
  <si>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</si>
  <si>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</si>
  <si>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</si>
  <si>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</si>
  <si>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</si>
  <si>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</si>
  <si>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</si>
  <si>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</si>
  <si>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</si>
  <si>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</si>
  <si>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</si>
  <si>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</si>
  <si>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</si>
  <si>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</si>
  <si>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</si>
  <si>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</si>
  <si>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</si>
  <si>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</si>
  <si>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</si>
  <si>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</si>
  <si>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</si>
  <si>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</si>
  <si>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</si>
  <si>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</si>
  <si>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</si>
  <si>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</si>
  <si>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</si>
  <si>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</si>
  <si>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</si>
  <si>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</si>
  <si>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</si>
  <si>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</si>
  <si>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</si>
  <si>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</si>
  <si>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</si>
  <si>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</si>
  <si>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</si>
  <si>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</si>
  <si>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</si>
  <si>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</si>
  <si>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</si>
  <si>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</si>
  <si>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</si>
  <si>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</si>
  <si>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</si>
  <si>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</si>
  <si>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</si>
  <si>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</si>
  <si>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</si>
  <si>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</si>
  <si>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</si>
  <si>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</si>
  <si>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</si>
  <si>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</si>
  <si>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</si>
  <si>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</si>
  <si>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</si>
  <si>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</si>
  <si>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</si>
  <si>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</si>
  <si>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</si>
  <si>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</si>
  <si>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</si>
  <si>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</si>
  <si>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</si>
  <si>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</si>
  <si>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</si>
  <si>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</si>
  <si>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</si>
  <si>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</si>
  <si>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</si>
  <si>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</si>
  <si>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</si>
  <si>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</si>
  <si>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</si>
  <si>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</si>
  <si>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</si>
  <si>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</si>
  <si>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</si>
  <si>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</si>
  <si>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</si>
  <si>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</si>
  <si>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</si>
  <si>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</si>
  <si>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</si>
  <si>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</si>
  <si>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</si>
  <si>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</si>
  <si>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</si>
  <si>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</si>
  <si>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</si>
  <si>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</si>
  <si>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</si>
  <si>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</si>
  <si>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</si>
  <si>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</si>
  <si>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</si>
  <si>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</si>
  <si>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</si>
  <si>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</si>
  <si>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</si>
  <si>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</si>
  <si>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</si>
  <si>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</si>
  <si>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</si>
  <si>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</si>
  <si>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</si>
  <si>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</si>
  <si>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</si>
  <si>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</si>
  <si>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</si>
  <si>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</si>
  <si>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</si>
  <si>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</si>
  <si>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</si>
  <si>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</si>
  <si>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</si>
  <si>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</si>
  <si>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</si>
  <si>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</si>
  <si>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</si>
  <si>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</si>
  <si>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</si>
  <si>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</si>
  <si>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</si>
  <si>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</si>
  <si>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</si>
  <si>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</si>
  <si>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</si>
  <si>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</si>
  <si>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</si>
  <si>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</si>
  <si>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</si>
  <si>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</si>
  <si>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</si>
  <si>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</si>
  <si>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</si>
  <si>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</si>
  <si>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</si>
  <si>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</si>
  <si>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</si>
  <si>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</si>
  <si>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</si>
  <si>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</si>
  <si>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</si>
  <si>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</si>
  <si>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</si>
  <si>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</si>
  <si>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</si>
  <si>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</si>
  <si>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</si>
  <si>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</si>
  <si>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</si>
  <si>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</si>
  <si>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</si>
  <si>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</si>
  <si>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</si>
  <si>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</si>
  <si>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</si>
  <si>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</si>
  <si>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</si>
  <si>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</si>
  <si>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</si>
  <si>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</si>
  <si>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</si>
  <si>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</si>
  <si>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</si>
  <si>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</si>
  <si>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</si>
  <si>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</si>
  <si>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</si>
  <si>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</si>
  <si>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</si>
  <si>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</si>
  <si>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</si>
  <si>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</si>
  <si>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</si>
  <si>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</si>
  <si>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</si>
  <si>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</si>
  <si>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</si>
  <si>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</si>
  <si>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</si>
  <si>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</si>
  <si>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</si>
  <si>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</si>
  <si>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</si>
  <si>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</si>
  <si>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</si>
  <si>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</si>
  <si>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</si>
  <si>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</si>
  <si>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</si>
  <si>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</si>
  <si>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</si>
  <si>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</si>
  <si>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</si>
  <si>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</si>
  <si>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</si>
  <si>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</si>
  <si>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</si>
  <si>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</si>
  <si>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</si>
  <si>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</si>
  <si>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</si>
  <si>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</si>
  <si>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</si>
  <si>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</si>
  <si>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</si>
  <si>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</si>
  <si>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</si>
  <si>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</si>
  <si>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</si>
  <si>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</si>
  <si>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</si>
  <si>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</si>
  <si>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</si>
  <si>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</si>
  <si>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</si>
  <si>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</si>
  <si>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</si>
  <si>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</si>
  <si>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</si>
  <si>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</si>
  <si>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</si>
  <si>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</si>
  <si>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</si>
  <si>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</si>
  <si>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</si>
  <si>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</si>
  <si>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</si>
  <si>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</si>
  <si>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</si>
  <si>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</si>
  <si>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</si>
  <si>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</si>
  <si>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</si>
  <si>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</si>
  <si>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</si>
  <si>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</si>
  <si>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</si>
  <si>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</si>
  <si>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</si>
  <si>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</si>
  <si>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</si>
  <si>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</si>
  <si>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</si>
  <si>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</si>
  <si>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</si>
  <si>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</si>
  <si>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</si>
  <si>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</si>
  <si>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</si>
  <si>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</si>
  <si>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</si>
  <si>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</si>
  <si>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</si>
  <si>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</si>
  <si>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</si>
  <si>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</si>
  <si>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</si>
  <si>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</si>
  <si>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</si>
  <si>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</si>
  <si>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</si>
  <si>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</si>
  <si>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</si>
  <si>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</si>
  <si>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</si>
  <si>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</si>
  <si>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</si>
  <si>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</si>
  <si>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</si>
  <si>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</si>
  <si>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</si>
  <si>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</si>
  <si>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</si>
  <si>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</si>
  <si>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</si>
  <si>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</si>
  <si>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</si>
  <si>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</si>
  <si>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</si>
  <si>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</si>
  <si>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</si>
  <si>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</si>
  <si>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</si>
  <si>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</si>
  <si>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</si>
  <si>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</si>
  <si>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</si>
  <si>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</si>
  <si>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</si>
  <si>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</si>
  <si>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</si>
  <si>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</si>
  <si>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</si>
  <si>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</si>
  <si>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</si>
  <si>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</si>
  <si>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</si>
  <si>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</si>
  <si>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</si>
  <si>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</si>
  <si>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</si>
  <si>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</si>
  <si>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</si>
  <si>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</si>
  <si>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</si>
  <si>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</si>
  <si>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</si>
  <si>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</si>
  <si>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</si>
  <si>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</si>
  <si>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</si>
  <si>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</si>
  <si>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</si>
  <si>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</si>
  <si>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</si>
  <si>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</si>
  <si>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</si>
  <si>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</si>
  <si>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</si>
  <si>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</si>
  <si>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</si>
  <si>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</si>
  <si>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</si>
  <si>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</si>
  <si>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</si>
  <si>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</si>
  <si>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</si>
  <si>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</si>
  <si>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</si>
  <si>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</si>
  <si>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</si>
  <si>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</si>
  <si>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</si>
  <si>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</si>
  <si>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</si>
  <si>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</si>
  <si>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</si>
  <si>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</si>
  <si>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</si>
  <si>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</si>
  <si>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</si>
  <si>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</si>
  <si>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</si>
  <si>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</si>
  <si>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</si>
  <si>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</si>
  <si>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</si>
  <si>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</si>
  <si>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</si>
  <si>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</si>
  <si>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</si>
  <si>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</si>
  <si>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</si>
  <si>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</si>
  <si>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</si>
  <si>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</si>
  <si>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</si>
  <si>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</si>
  <si>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</si>
  <si>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</si>
  <si>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</si>
  <si>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</si>
  <si>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</si>
  <si>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</si>
  <si>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</si>
  <si>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</si>
  <si>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</si>
  <si>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</si>
  <si>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</si>
  <si>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</si>
  <si>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</si>
  <si>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</si>
  <si>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</si>
  <si>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</si>
  <si>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</si>
  <si>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</si>
  <si>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</si>
  <si>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</si>
  <si>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</si>
  <si>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</si>
  <si>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</si>
  <si>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</si>
  <si>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</si>
  <si>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</si>
  <si>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</si>
  <si>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</si>
  <si>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</si>
  <si>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</si>
  <si>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</si>
  <si>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</si>
  <si>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</si>
  <si>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</si>
  <si>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</si>
  <si>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</si>
  <si>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</si>
  <si>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</si>
  <si>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</si>
  <si>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</si>
  <si>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</si>
  <si>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</si>
  <si>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</si>
  <si>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</si>
  <si>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</si>
  <si>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</si>
  <si>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</si>
  <si>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</si>
  <si>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</si>
  <si>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</si>
  <si>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</si>
  <si>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</si>
  <si>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</si>
  <si>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</si>
  <si>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</si>
  <si>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</si>
  <si>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</si>
  <si>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</si>
  <si>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</si>
  <si>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</si>
  <si>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</si>
  <si>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</si>
  <si>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</si>
  <si>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</si>
  <si>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</si>
  <si>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</si>
  <si>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</si>
  <si>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</si>
  <si>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</si>
  <si>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</si>
  <si>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</si>
  <si>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</si>
  <si>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</si>
  <si>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</si>
  <si>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</si>
  <si>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</si>
  <si>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</si>
  <si>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</si>
  <si>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</si>
  <si>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</si>
  <si>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</si>
  <si>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</si>
  <si>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</si>
  <si>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</si>
  <si>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</si>
  <si>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</si>
  <si>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</si>
  <si>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</si>
  <si>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</si>
  <si>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</si>
  <si>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</si>
  <si>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</si>
  <si>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</si>
  <si>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</si>
  <si>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</si>
  <si>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</si>
  <si>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</si>
  <si>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</si>
  <si>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</si>
  <si>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</si>
  <si>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</si>
  <si>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</si>
  <si>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</si>
  <si>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</si>
  <si>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</si>
  <si>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</si>
  <si>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</si>
  <si>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</si>
  <si>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</si>
  <si>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</si>
  <si>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</si>
  <si>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</si>
  <si>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</si>
  <si>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</si>
  <si>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</si>
  <si>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</si>
  <si>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</si>
  <si>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</si>
  <si>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</si>
  <si>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</si>
  <si>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</si>
  <si>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</si>
  <si>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</si>
  <si>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</si>
  <si>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</si>
  <si>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</si>
  <si>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</si>
  <si>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</si>
  <si>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</si>
  <si>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</si>
  <si>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</si>
  <si>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</si>
  <si>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</si>
  <si>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</si>
  <si>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</si>
  <si>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</si>
  <si>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</si>
  <si>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</si>
  <si>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</si>
  <si>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</si>
  <si>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</si>
  <si>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</si>
  <si>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</si>
  <si>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</si>
  <si>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</si>
  <si>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</si>
  <si>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</si>
  <si>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</si>
  <si>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</si>
  <si>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</si>
  <si>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</si>
  <si>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</si>
  <si>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</si>
  <si>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</si>
  <si>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</si>
  <si>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</si>
  <si>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</si>
  <si>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</si>
  <si>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</si>
  <si>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</si>
  <si>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</si>
  <si>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</si>
  <si>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</si>
  <si>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</si>
  <si>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</si>
  <si>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</si>
  <si>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</si>
  <si>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</si>
  <si>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</si>
  <si>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</si>
  <si>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</si>
  <si>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</si>
  <si>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</si>
  <si>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</si>
  <si>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</si>
  <si>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</si>
  <si>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</si>
  <si>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</si>
  <si>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</si>
  <si>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</si>
  <si>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</si>
  <si>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</si>
  <si>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</si>
  <si>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</si>
  <si>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</si>
  <si>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</si>
  <si>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</si>
  <si>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</si>
  <si>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</si>
  <si>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</si>
  <si>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</si>
  <si>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</si>
  <si>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</si>
  <si>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</si>
  <si>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</si>
  <si>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</si>
  <si>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</si>
  <si>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</si>
  <si>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</si>
  <si>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</si>
  <si>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</si>
  <si>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</si>
  <si>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</si>
  <si>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</si>
  <si>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</si>
  <si>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</si>
  <si>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</si>
  <si>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</si>
  <si>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</si>
  <si>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</si>
  <si>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</si>
  <si>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</si>
  <si>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</si>
  <si>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</si>
  <si>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</si>
  <si>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</si>
  <si>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</si>
  <si>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</si>
  <si>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</si>
  <si>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</si>
  <si>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</si>
  <si>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</si>
  <si>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</si>
  <si>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</si>
  <si>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</si>
  <si>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</si>
  <si>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</si>
  <si>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</si>
  <si>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</si>
  <si>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</si>
  <si>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</si>
  <si>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</si>
  <si>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</si>
  <si>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</si>
  <si>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</si>
  <si>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</si>
  <si>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</si>
  <si>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</si>
  <si>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</si>
  <si>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</si>
  <si>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</si>
  <si>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</si>
  <si>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</si>
  <si>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</si>
  <si>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</si>
  <si>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</si>
  <si>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</si>
  <si>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</si>
  <si>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</si>
  <si>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</si>
  <si>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</si>
  <si>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</si>
  <si>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</si>
  <si>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</si>
  <si>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</si>
  <si>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</si>
  <si>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</si>
  <si>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</si>
  <si>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</si>
  <si>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</si>
  <si>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</si>
  <si>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</si>
  <si>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</si>
  <si>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</si>
  <si>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</si>
  <si>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</si>
  <si>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</si>
  <si>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</si>
  <si>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</si>
  <si>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</si>
  <si>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</si>
  <si>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</si>
  <si>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</si>
  <si>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</si>
  <si>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</si>
  <si>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</si>
  <si>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</si>
  <si>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</si>
  <si>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</si>
  <si>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</si>
  <si>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</si>
  <si>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</si>
  <si>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</si>
  <si>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</si>
  <si>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</si>
  <si>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</si>
  <si>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</si>
  <si>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</si>
  <si>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</si>
  <si>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</si>
  <si>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</si>
  <si>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</si>
  <si>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</si>
  <si>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</si>
  <si>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</si>
  <si>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</si>
  <si>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</si>
  <si>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</si>
  <si>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</si>
  <si>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</si>
  <si>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</si>
  <si>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</si>
  <si>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</si>
  <si>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</si>
  <si>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</si>
  <si>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</si>
  <si>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</si>
  <si>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</si>
  <si>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</si>
  <si>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</si>
  <si>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</si>
  <si>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</si>
  <si>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</si>
  <si>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</si>
  <si>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</si>
  <si>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</si>
  <si>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</si>
  <si>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</si>
  <si>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</si>
  <si>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</si>
  <si>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</si>
  <si>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</si>
  <si>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</si>
  <si>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</si>
  <si>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</si>
  <si>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</si>
  <si>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</si>
  <si>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</si>
  <si>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</si>
  <si>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</si>
  <si>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</si>
  <si>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</si>
  <si>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</si>
  <si>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</si>
  <si>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</si>
  <si>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</si>
  <si>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</si>
  <si>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</si>
  <si>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</si>
  <si>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</si>
  <si>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</si>
  <si>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</si>
  <si>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</si>
  <si>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</si>
  <si>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</si>
  <si>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</si>
  <si>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</si>
  <si>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</si>
  <si>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</si>
  <si>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</si>
  <si>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</si>
  <si>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</si>
  <si>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</si>
  <si>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</si>
  <si>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</si>
  <si>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</si>
  <si>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</si>
  <si>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</si>
  <si>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</si>
  <si>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</si>
  <si>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</si>
  <si>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</si>
  <si>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</si>
  <si>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</si>
  <si>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</si>
  <si>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</si>
  <si>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</si>
  <si>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</si>
  <si>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</si>
  <si>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</si>
  <si>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</si>
  <si>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</si>
  <si>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</si>
  <si>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</si>
  <si>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</si>
  <si>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</si>
  <si>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</si>
  <si>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</si>
  <si>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</si>
  <si>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</si>
  <si>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</si>
  <si>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</si>
  <si>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</si>
  <si>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</si>
  <si>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</si>
  <si>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</si>
  <si>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</si>
  <si>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</si>
  <si>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</si>
  <si>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</si>
  <si>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</si>
  <si>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</si>
  <si>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</si>
  <si>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</si>
  <si>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</si>
  <si>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</si>
  <si>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</si>
  <si>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</si>
  <si>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</si>
  <si>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</si>
  <si>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</si>
  <si>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</si>
  <si>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</si>
  <si>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</si>
  <si>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</si>
  <si>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</si>
  <si>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</si>
  <si>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</si>
  <si>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</si>
  <si>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</si>
  <si>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</si>
  <si>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</si>
  <si>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</si>
  <si>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</si>
  <si>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</si>
  <si>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</si>
  <si>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</si>
  <si>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</si>
  <si>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</si>
  <si>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</si>
  <si>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</si>
  <si>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</si>
  <si>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</si>
  <si>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</si>
  <si>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</si>
  <si>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</si>
  <si>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</si>
  <si>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</si>
  <si>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</si>
  <si>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</si>
  <si>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</si>
  <si>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</si>
  <si>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</si>
  <si>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</si>
  <si>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</si>
  <si>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</si>
  <si>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</si>
  <si>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</si>
  <si>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</si>
  <si>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</si>
  <si>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</si>
  <si>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</si>
  <si>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</si>
  <si>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</si>
  <si>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</si>
  <si>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</si>
  <si>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</si>
  <si>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</si>
  <si>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</si>
  <si>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</si>
  <si>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</si>
  <si>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</si>
  <si>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</si>
  <si>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</si>
  <si>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</si>
  <si>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</si>
  <si>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</si>
  <si>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</si>
  <si>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</si>
  <si>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</si>
  <si>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</si>
  <si>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</si>
  <si>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</si>
  <si>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</si>
  <si>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</si>
  <si>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</si>
  <si>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</si>
  <si>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</si>
  <si>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</si>
  <si>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</si>
  <si>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</si>
  <si>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</si>
  <si>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</si>
  <si>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</si>
  <si>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</si>
  <si>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</si>
  <si>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</si>
  <si>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</si>
  <si>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</si>
  <si>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</si>
  <si>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</si>
  <si>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</si>
  <si>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</si>
  <si>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</si>
  <si>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</si>
  <si>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</si>
  <si>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</si>
  <si>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</si>
  <si>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</si>
  <si>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</si>
  <si>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</si>
  <si>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</si>
  <si>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</si>
  <si>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</si>
  <si>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</si>
  <si>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</si>
  <si>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</si>
  <si>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</si>
  <si>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</si>
  <si>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</si>
  <si>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</si>
  <si>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</si>
  <si>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</si>
  <si>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</si>
  <si>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</si>
  <si>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</si>
  <si>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</si>
  <si>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</si>
  <si>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</si>
  <si>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</si>
  <si>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</si>
  <si>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</si>
  <si>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</si>
  <si>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</si>
  <si>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</si>
  <si>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</si>
  <si>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</si>
  <si>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</si>
  <si>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</si>
  <si>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</si>
  <si>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</si>
  <si>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</si>
  <si>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</si>
  <si>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</si>
  <si>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</si>
  <si>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</si>
  <si>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</si>
  <si>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</si>
  <si>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</si>
  <si>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</si>
  <si>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</si>
  <si>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</si>
  <si>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</si>
  <si>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</si>
  <si>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</si>
  <si>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</si>
  <si>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</si>
  <si>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</si>
  <si>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</si>
  <si>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</si>
  <si>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</si>
  <si>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</si>
  <si>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</si>
  <si>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</si>
  <si>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</si>
  <si>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</si>
  <si>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</si>
  <si>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</si>
  <si>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</si>
  <si>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</si>
  <si>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</si>
  <si>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</si>
  <si>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</si>
  <si>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</si>
  <si>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</si>
  <si>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</si>
  <si>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</si>
  <si>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</si>
  <si>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</si>
  <si>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</si>
  <si>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</si>
  <si>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</si>
  <si>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</si>
  <si>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</si>
  <si>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</si>
  <si>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</si>
  <si>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</si>
  <si>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</si>
  <si>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</si>
  <si>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</si>
  <si>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</si>
  <si>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</si>
  <si>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</si>
  <si>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</si>
  <si>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</si>
  <si>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</si>
  <si>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</si>
  <si>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</si>
  <si>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</si>
  <si>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</si>
  <si>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</si>
  <si>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</si>
  <si>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</si>
  <si>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</si>
  <si>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</si>
  <si>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</si>
  <si>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</si>
  <si>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</si>
  <si>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</si>
  <si>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</si>
  <si>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</si>
  <si>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</si>
  <si>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</si>
  <si>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</si>
  <si>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</si>
  <si>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</si>
  <si>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</si>
  <si>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</si>
  <si>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</si>
  <si>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</si>
  <si>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</si>
  <si>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</si>
  <si>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</si>
  <si>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</si>
  <si>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</si>
  <si>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</si>
  <si>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</si>
  <si>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</si>
  <si>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</si>
  <si>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</si>
  <si>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</si>
  <si>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</si>
  <si>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</si>
  <si>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</si>
  <si>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</si>
  <si>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</si>
  <si>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</si>
  <si>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</si>
  <si>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</si>
  <si>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</si>
  <si>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</si>
  <si>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</si>
  <si>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</si>
  <si>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</si>
  <si>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</si>
  <si>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</si>
  <si>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</si>
  <si>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</si>
  <si>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</si>
  <si>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</si>
  <si>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</si>
  <si>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</si>
  <si>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</si>
  <si>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</si>
  <si>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</si>
  <si>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</si>
  <si>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</si>
  <si>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</si>
  <si>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</si>
  <si>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</si>
  <si>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</si>
  <si>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</si>
  <si>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</si>
  <si>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</si>
  <si>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</si>
  <si>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</si>
  <si>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</si>
  <si>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</si>
  <si>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</si>
  <si>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</si>
  <si>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</si>
  <si>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</si>
  <si>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</si>
  <si>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</si>
  <si>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</si>
  <si>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</si>
  <si>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</si>
  <si>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</si>
  <si>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</si>
  <si>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</si>
  <si>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</si>
  <si>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</si>
  <si>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</si>
  <si>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</si>
  <si>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</si>
  <si>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</si>
  <si>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</si>
  <si>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</si>
  <si>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</si>
  <si>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</si>
  <si>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</si>
  <si>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</si>
  <si>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</si>
  <si>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</si>
  <si>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</si>
  <si>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</si>
  <si>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</si>
  <si>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</si>
  <si>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</si>
  <si>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</si>
  <si>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</si>
  <si>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</si>
  <si>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</si>
  <si>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</si>
  <si>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</si>
  <si>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</si>
  <si>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</si>
  <si>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</si>
  <si>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</si>
  <si>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</si>
  <si>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</si>
  <si>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</si>
  <si>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</si>
  <si>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</si>
  <si>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</si>
  <si>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</si>
  <si>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</si>
  <si>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</si>
  <si>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</si>
  <si>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</si>
  <si>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</si>
  <si>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</si>
  <si>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</si>
  <si>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</si>
  <si>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</si>
  <si>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</si>
  <si>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</si>
  <si>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</si>
  <si>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</si>
  <si>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</si>
  <si>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</si>
  <si>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</si>
  <si>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</si>
  <si>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</si>
  <si>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</si>
  <si>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</si>
  <si>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</si>
  <si>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</si>
  <si>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</si>
  <si>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</si>
  <si>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</si>
  <si>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</si>
  <si>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</si>
  <si>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</si>
  <si>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</si>
  <si>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</si>
  <si>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</si>
  <si>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</si>
  <si>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</si>
  <si>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</si>
  <si>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</si>
  <si>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</si>
  <si>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</si>
  <si>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</si>
  <si>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</si>
  <si>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</si>
  <si>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</si>
  <si>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</si>
  <si>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</si>
  <si>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</si>
  <si>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</si>
  <si>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</si>
  <si>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</si>
  <si>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</si>
  <si>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</si>
  <si>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</si>
  <si>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</si>
  <si>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</si>
  <si>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</si>
  <si>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</si>
  <si>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</si>
  <si>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</si>
  <si>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</si>
  <si>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</si>
  <si>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</si>
  <si>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</si>
  <si>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</si>
  <si>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</si>
  <si>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</si>
  <si>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</si>
  <si>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</si>
  <si>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</si>
  <si>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</si>
  <si>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</si>
  <si>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</si>
  <si>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</si>
  <si>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</si>
  <si>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</si>
  <si>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</si>
  <si>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</si>
  <si>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</si>
  <si>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</si>
  <si>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</si>
  <si>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</si>
  <si>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</si>
  <si>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</si>
  <si>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</si>
  <si>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</si>
  <si>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</si>
  <si>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</si>
  <si>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</si>
  <si>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</si>
  <si>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</si>
  <si>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</si>
  <si>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</si>
  <si>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</si>
  <si>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</si>
  <si>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</si>
  <si>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</si>
  <si>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</si>
  <si>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</si>
  <si>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</si>
  <si>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</si>
  <si>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</si>
  <si>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</si>
  <si>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</si>
  <si>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</si>
  <si>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</si>
  <si>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</si>
  <si>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</si>
  <si>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</si>
  <si>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</si>
  <si>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</si>
  <si>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</si>
  <si>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</si>
  <si>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</si>
  <si>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</si>
  <si>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</si>
  <si>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</si>
  <si>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</si>
  <si>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</si>
  <si>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</si>
  <si>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</si>
  <si>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</si>
  <si>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</si>
  <si>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</si>
  <si>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</si>
  <si>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</si>
  <si>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</si>
  <si>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</si>
  <si>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</si>
  <si>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</si>
  <si>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</si>
  <si>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</si>
  <si>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</si>
  <si>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</si>
  <si>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</si>
  <si>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</si>
  <si>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</si>
  <si>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</si>
  <si>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</si>
  <si>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</si>
  <si>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</si>
  <si>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</si>
  <si>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</si>
  <si>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</si>
  <si>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</si>
  <si>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</si>
  <si>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</si>
  <si>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</si>
  <si>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</si>
  <si>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</si>
  <si>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</si>
  <si>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</si>
  <si>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</si>
  <si>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</si>
  <si>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</si>
  <si>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</si>
  <si>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</si>
  <si>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</si>
  <si>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</si>
  <si>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</si>
  <si>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</si>
  <si>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</si>
  <si>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</si>
  <si>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</si>
  <si>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</si>
  <si>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</si>
  <si>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</si>
  <si>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</si>
  <si>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</si>
  <si>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</si>
  <si>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</si>
  <si>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</si>
  <si>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</si>
  <si>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</si>
  <si>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</si>
  <si>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</si>
  <si>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</si>
  <si>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</si>
  <si>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</si>
  <si>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</si>
  <si>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</si>
  <si>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</si>
  <si>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</si>
  <si>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</si>
  <si>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</si>
  <si>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</si>
  <si>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</si>
  <si>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</si>
  <si>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</si>
  <si>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</si>
  <si>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</si>
  <si>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</si>
  <si>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</si>
  <si>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</si>
  <si>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</si>
  <si>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</si>
  <si>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</si>
  <si>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</si>
  <si>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</si>
  <si>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</si>
  <si>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</si>
  <si>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</si>
  <si>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</si>
  <si>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</si>
  <si>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</si>
  <si>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</si>
  <si>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</si>
  <si>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</si>
  <si>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</si>
  <si>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</si>
  <si>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</si>
  <si>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</si>
  <si>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</si>
  <si>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</si>
  <si>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</si>
  <si>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</si>
  <si>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</si>
  <si>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</si>
  <si>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</si>
  <si>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</si>
  <si>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</si>
  <si>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</si>
  <si>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</si>
  <si>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</si>
  <si>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</si>
  <si>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</si>
  <si>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</si>
  <si>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</si>
  <si>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</si>
  <si>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</si>
  <si>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</si>
  <si>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</si>
  <si>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</si>
  <si>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</si>
  <si>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</si>
  <si>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</si>
  <si>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</si>
  <si>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</si>
  <si>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</si>
  <si>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</si>
  <si>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</si>
  <si>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</si>
  <si>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</si>
  <si>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</si>
  <si>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</si>
  <si>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</si>
  <si>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</si>
  <si>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</si>
  <si>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</si>
  <si>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</si>
  <si>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</si>
  <si>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</si>
  <si>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</si>
  <si>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</si>
  <si>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</si>
  <si>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</si>
  <si>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</si>
  <si>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</si>
  <si>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</si>
  <si>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</si>
  <si>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</si>
  <si>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</si>
  <si>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</si>
  <si>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</si>
  <si>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</si>
  <si>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</si>
  <si>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</si>
  <si>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</si>
  <si>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</si>
  <si>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</si>
  <si>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</si>
  <si>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</si>
  <si>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</si>
  <si>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</si>
  <si>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</si>
  <si>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</si>
  <si>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</si>
  <si>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</si>
  <si>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</si>
  <si>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</si>
  <si>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</si>
  <si>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</si>
  <si>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</si>
  <si>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</si>
  <si>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</si>
  <si>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</si>
  <si>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</si>
  <si>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</si>
  <si>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</si>
  <si>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</si>
  <si>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</si>
  <si>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</si>
  <si>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</si>
  <si>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</si>
  <si>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</si>
  <si>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</si>
  <si>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</si>
  <si>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</si>
  <si>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</si>
  <si>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</si>
  <si>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</si>
  <si>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</si>
  <si>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</si>
  <si>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</si>
  <si>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</si>
  <si>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</si>
  <si>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</si>
  <si>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</si>
  <si>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</si>
  <si>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</si>
  <si>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</si>
  <si>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</si>
  <si>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</si>
  <si>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</si>
  <si>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</si>
  <si>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</si>
  <si>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</si>
  <si>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</si>
  <si>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</si>
  <si>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</si>
  <si>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</si>
  <si>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</si>
  <si>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</si>
  <si>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</si>
  <si>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</si>
  <si>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</si>
  <si>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</si>
  <si>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</si>
  <si>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</si>
  <si>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</si>
  <si>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</si>
  <si>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</si>
  <si>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</si>
  <si>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</si>
  <si>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</si>
  <si>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</si>
  <si>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</si>
  <si>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</si>
  <si>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</si>
  <si>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</si>
  <si>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</si>
  <si>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</si>
  <si>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</si>
  <si>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</si>
  <si>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</si>
  <si>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</si>
  <si>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</si>
  <si>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</si>
  <si>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</si>
  <si>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</si>
  <si>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</si>
  <si>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</si>
  <si>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</si>
  <si>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</si>
  <si>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</si>
  <si>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</si>
  <si>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</si>
  <si>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</si>
  <si>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</si>
  <si>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</si>
  <si>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</si>
  <si>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</si>
  <si>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</si>
  <si>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</si>
  <si>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</si>
  <si>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</si>
  <si>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</si>
  <si>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</si>
  <si>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</si>
  <si>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</si>
  <si>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</si>
  <si>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</si>
  <si>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</si>
  <si>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</si>
  <si>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</si>
  <si>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</si>
  <si>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</si>
  <si>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</si>
  <si>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</si>
  <si>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</si>
  <si>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</si>
  <si>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</si>
  <si>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</si>
  <si>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</si>
  <si>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</si>
  <si>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</si>
  <si>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</si>
  <si>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</si>
  <si>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</si>
  <si>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</si>
  <si>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</si>
  <si>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</si>
  <si>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</si>
  <si>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</si>
  <si>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</si>
  <si>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</si>
  <si>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</si>
  <si>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</si>
  <si>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</si>
  <si>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</si>
  <si>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</si>
  <si>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</si>
  <si>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</si>
  <si>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</si>
  <si>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</si>
  <si>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</si>
  <si>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</si>
  <si>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</si>
  <si>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</si>
  <si>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</si>
  <si>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</si>
  <si>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</si>
  <si>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</si>
  <si>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</si>
  <si>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</si>
  <si>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</si>
  <si>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</si>
  <si>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</si>
  <si>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</si>
  <si>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</si>
  <si>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</si>
  <si>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</si>
  <si>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</si>
  <si>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</si>
  <si>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</si>
  <si>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</si>
  <si>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</si>
  <si>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</si>
  <si>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</si>
  <si>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</si>
  <si>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</si>
  <si>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</si>
  <si>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</si>
  <si>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</si>
  <si>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</si>
  <si>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</si>
  <si>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</si>
  <si>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</si>
  <si>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</si>
  <si>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</si>
  <si>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</si>
  <si>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</si>
  <si>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</si>
  <si>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</si>
  <si>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</si>
  <si>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</si>
  <si>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</si>
  <si>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</si>
  <si>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</si>
  <si>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</si>
  <si>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</si>
  <si>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</si>
  <si>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</si>
  <si>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</si>
  <si>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</si>
  <si>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</si>
  <si>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</si>
  <si>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</si>
  <si>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</si>
  <si>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</si>
  <si>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</si>
  <si>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</si>
  <si>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</si>
  <si>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</si>
  <si>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</si>
  <si>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</si>
  <si>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</si>
  <si>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</si>
  <si>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</si>
  <si>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</si>
  <si>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</si>
  <si>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</si>
  <si>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</si>
  <si>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</si>
  <si>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</si>
  <si>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</si>
  <si>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</si>
  <si>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</si>
  <si>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</si>
  <si>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</si>
  <si>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</si>
  <si>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</si>
  <si>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</si>
  <si>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</si>
  <si>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</si>
  <si>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</si>
  <si>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</si>
  <si>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</si>
  <si>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</si>
  <si>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</si>
  <si>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</si>
  <si>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</si>
  <si>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</si>
  <si>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</si>
  <si>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</si>
  <si>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</si>
  <si>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</si>
  <si>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</si>
  <si>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</si>
  <si>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</si>
  <si>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</si>
  <si>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</si>
  <si>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</si>
  <si>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</si>
  <si>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</si>
  <si>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</si>
  <si>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</si>
  <si>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</si>
  <si>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</si>
  <si>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</si>
  <si>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</si>
  <si>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</si>
  <si>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</si>
  <si>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</si>
  <si>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</si>
  <si>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</si>
  <si>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</si>
  <si>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</si>
  <si>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</si>
  <si>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</si>
  <si>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</si>
  <si>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</si>
  <si>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</si>
  <si>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</si>
  <si>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</si>
  <si>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</si>
  <si>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</si>
  <si>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</si>
  <si>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</si>
  <si>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</si>
  <si>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</si>
  <si>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</si>
  <si>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</si>
  <si>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</si>
  <si>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</si>
  <si>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</si>
  <si>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</si>
  <si>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</si>
  <si>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</si>
  <si>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</si>
  <si>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</si>
  <si>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</si>
  <si>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</si>
  <si>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</si>
  <si>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</si>
  <si>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</si>
  <si>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</si>
  <si>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</si>
  <si>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</si>
  <si>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</si>
  <si>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</si>
  <si>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</si>
  <si>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</si>
  <si>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</si>
  <si>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</si>
  <si>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</si>
  <si>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</si>
  <si>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</si>
  <si>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</si>
  <si>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</si>
  <si>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</si>
  <si>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</si>
  <si>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</si>
  <si>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</si>
  <si>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</si>
  <si>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</si>
  <si>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</si>
  <si>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</si>
  <si>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</si>
  <si>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</si>
  <si>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</si>
  <si>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</si>
  <si>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</si>
  <si>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</si>
  <si>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</si>
  <si>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</si>
  <si>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</si>
  <si>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</si>
  <si>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</si>
  <si>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</si>
  <si>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</si>
  <si>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</si>
  <si>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</si>
  <si>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</si>
  <si>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</si>
  <si>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</si>
  <si>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</si>
  <si>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</si>
  <si>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</si>
  <si>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</si>
  <si>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</si>
  <si>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</si>
  <si>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</si>
  <si>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</si>
  <si>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</si>
  <si>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</si>
  <si>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</si>
  <si>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</si>
  <si>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</si>
  <si>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</si>
  <si>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</si>
  <si>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</si>
  <si>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</si>
  <si>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</si>
  <si>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</si>
  <si>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</si>
  <si>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</si>
  <si>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</si>
  <si>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</si>
  <si>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</si>
  <si>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</si>
  <si>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</si>
  <si>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</si>
  <si>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</si>
  <si>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</si>
  <si>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</si>
  <si>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</si>
  <si>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</si>
  <si>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</si>
  <si>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</si>
  <si>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</si>
  <si>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</si>
  <si>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</si>
  <si>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</si>
  <si>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</si>
  <si>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</si>
  <si>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</si>
  <si>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</si>
  <si>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</si>
  <si>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</si>
  <si>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</si>
  <si>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</si>
  <si>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</si>
  <si>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</si>
  <si>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</si>
  <si>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</si>
  <si>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</si>
  <si>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</si>
  <si>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</si>
  <si>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</si>
  <si>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</si>
  <si>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</si>
  <si>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</si>
  <si>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</si>
  <si>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</si>
  <si>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</si>
  <si>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</si>
  <si>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</si>
  <si>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</si>
  <si>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</si>
  <si>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</si>
  <si>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</si>
  <si>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</si>
  <si>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</si>
  <si>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</si>
  <si>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</si>
  <si>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</si>
  <si>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</si>
  <si>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</si>
  <si>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</si>
  <si>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</si>
  <si>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</si>
  <si>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</si>
  <si>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</si>
  <si>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</si>
  <si>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</si>
  <si>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</si>
  <si>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</si>
  <si>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</si>
  <si>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</si>
  <si>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</si>
  <si>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</si>
  <si>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</si>
  <si>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</si>
  <si>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</si>
  <si>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</si>
  <si>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</si>
  <si>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</si>
  <si>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</si>
  <si>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</si>
  <si>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</si>
  <si>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</si>
  <si>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</si>
  <si>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</si>
  <si>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</si>
  <si>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</si>
  <si>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</si>
  <si>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</si>
  <si>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</si>
  <si>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</si>
  <si>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</si>
  <si>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</si>
  <si>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</si>
  <si>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</si>
  <si>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</si>
  <si>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</si>
  <si>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</si>
  <si>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</si>
  <si>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</si>
  <si>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</si>
  <si>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</si>
  <si>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</si>
  <si>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</si>
  <si>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</si>
  <si>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</si>
  <si>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</si>
  <si>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</si>
  <si>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</si>
  <si>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</si>
  <si>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</si>
  <si>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</si>
  <si>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</si>
  <si>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</si>
  <si>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</si>
  <si>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</si>
  <si>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</si>
  <si>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</si>
  <si>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</si>
  <si>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</si>
  <si>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</si>
  <si>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</si>
  <si>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</si>
  <si>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</si>
  <si>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</si>
  <si>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</si>
  <si>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</si>
  <si>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</si>
  <si>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</si>
  <si>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</si>
  <si>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</si>
  <si>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</si>
  <si>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</si>
  <si>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</si>
  <si>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</si>
  <si>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</si>
  <si>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</si>
  <si>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</si>
  <si>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</si>
  <si>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</si>
  <si>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</si>
  <si>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</si>
  <si>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</si>
  <si>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</si>
  <si>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</si>
  <si>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</si>
  <si>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</si>
  <si>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</si>
  <si>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</si>
  <si>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</si>
  <si>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</si>
  <si>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</si>
  <si>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</si>
  <si>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</si>
  <si>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</si>
  <si>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</si>
  <si>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</si>
  <si>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</si>
  <si>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</si>
  <si>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</si>
  <si>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</si>
  <si>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</si>
  <si>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</si>
  <si>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</si>
  <si>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</si>
  <si>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</si>
  <si>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</si>
  <si>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</si>
  <si>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</si>
  <si>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</si>
  <si>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</si>
  <si>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</si>
  <si>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</si>
  <si>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</si>
  <si>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</si>
  <si>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</si>
  <si>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</si>
  <si>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</si>
  <si>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</si>
  <si>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</si>
  <si>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</si>
  <si>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</si>
  <si>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</si>
  <si>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</si>
  <si>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</si>
  <si>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</si>
  <si>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</si>
  <si>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</si>
  <si>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</si>
  <si>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</si>
  <si>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</si>
  <si>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</si>
  <si>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</si>
  <si>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</si>
  <si>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</si>
  <si>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</si>
  <si>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</si>
  <si>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</si>
  <si>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</si>
  <si>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</si>
  <si>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</si>
  <si>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</si>
  <si>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</si>
  <si>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</si>
  <si>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</si>
  <si>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</si>
  <si>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</si>
  <si>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</si>
  <si>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</si>
  <si>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</si>
  <si>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</si>
  <si>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</si>
  <si>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</si>
  <si>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</si>
  <si>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</si>
  <si>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</si>
  <si>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</si>
  <si>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</si>
  <si>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</si>
  <si>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</si>
  <si>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</si>
  <si>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</si>
  <si>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</si>
  <si>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</si>
  <si>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</si>
  <si>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</si>
  <si>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</si>
  <si>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</si>
  <si>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</si>
  <si>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</si>
  <si>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</si>
  <si>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</si>
  <si>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</si>
  <si>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</si>
  <si>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</si>
  <si>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</si>
  <si>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</si>
  <si>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</si>
  <si>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</si>
  <si>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</si>
  <si>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</si>
  <si>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</si>
  <si>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</si>
  <si>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</si>
  <si>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</si>
  <si>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</si>
  <si>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</si>
  <si>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</si>
  <si>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</si>
  <si>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</si>
  <si>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</si>
  <si>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</si>
  <si>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</si>
  <si>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</si>
  <si>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</si>
  <si>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</si>
  <si>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</si>
  <si>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</si>
  <si>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</si>
  <si>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</si>
  <si>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</si>
  <si>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</si>
  <si>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</si>
  <si>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</si>
  <si>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</si>
  <si>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</si>
  <si>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</si>
  <si>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</si>
  <si>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</si>
  <si>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</si>
  <si>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</si>
  <si>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</si>
  <si>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</si>
  <si>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</si>
  <si>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</si>
  <si>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</si>
  <si>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</si>
  <si>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</si>
  <si>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</si>
  <si>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</si>
  <si>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</si>
  <si>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</si>
  <si>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</si>
  <si>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</si>
  <si>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</si>
  <si>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</si>
  <si>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</si>
  <si>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</si>
  <si>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</si>
  <si>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</si>
  <si>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</si>
  <si>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</si>
  <si>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</si>
  <si>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</si>
  <si>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</si>
  <si>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</si>
  <si>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</si>
  <si>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</si>
  <si>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</si>
  <si>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</si>
  <si>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</si>
  <si>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</si>
  <si>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</si>
  <si>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</si>
  <si>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</si>
  <si>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</si>
  <si>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</si>
  <si>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</si>
  <si>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</si>
  <si>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</si>
  <si>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</si>
  <si>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</si>
  <si>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</si>
  <si>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</si>
  <si>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</si>
  <si>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</si>
  <si>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</si>
  <si>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</si>
  <si>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</si>
  <si>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</si>
  <si>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</si>
  <si>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</si>
  <si>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</si>
  <si>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</si>
  <si>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</si>
  <si>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</si>
  <si>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</si>
  <si>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</si>
  <si>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</si>
  <si>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</si>
  <si>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</si>
  <si>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</si>
  <si>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</si>
  <si>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</si>
  <si>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</si>
  <si>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</si>
  <si>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</si>
  <si>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</si>
  <si>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</si>
  <si>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</si>
  <si>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</si>
  <si>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</si>
  <si>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</si>
  <si>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</si>
  <si>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</si>
  <si>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</si>
  <si>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</si>
  <si>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</si>
  <si>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</si>
  <si>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</si>
  <si>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</si>
  <si>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</si>
  <si>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</si>
  <si>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</si>
  <si>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</si>
  <si>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</si>
  <si>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</si>
  <si>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</si>
  <si>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</si>
  <si>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</si>
  <si>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</si>
  <si>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</si>
  <si>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</si>
  <si>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</si>
  <si>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</si>
  <si>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</si>
  <si>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</si>
  <si>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</si>
  <si>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</si>
  <si>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</si>
  <si>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</si>
  <si>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</si>
  <si>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</si>
  <si>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</si>
  <si>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</si>
  <si>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</si>
  <si>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</si>
  <si>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</si>
  <si>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</si>
  <si>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</si>
  <si>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</si>
  <si>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</si>
  <si>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</si>
  <si>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</si>
  <si>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</si>
  <si>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</si>
  <si>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</si>
  <si>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</si>
  <si>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</si>
  <si>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</si>
  <si>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</si>
  <si>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</si>
  <si>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</si>
  <si>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</si>
  <si>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</si>
  <si>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</si>
  <si>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</si>
  <si>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</si>
  <si>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</si>
  <si>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</si>
  <si>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</si>
  <si>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</si>
  <si>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</si>
  <si>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</si>
  <si>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</si>
  <si>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</si>
  <si>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</si>
  <si>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</si>
  <si>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</si>
  <si>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</si>
  <si>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</si>
  <si>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</si>
  <si>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</si>
  <si>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</si>
  <si>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</si>
  <si>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</si>
  <si>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</si>
  <si>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</si>
  <si>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</si>
  <si>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</si>
  <si>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</si>
  <si>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</si>
  <si>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</si>
  <si>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</si>
  <si>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</si>
  <si>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</si>
  <si>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</si>
  <si>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</si>
  <si>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</si>
  <si>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</si>
  <si>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</si>
  <si>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</si>
  <si>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</si>
  <si>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</si>
  <si>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</si>
  <si>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</si>
  <si>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</si>
  <si>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</si>
  <si>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</si>
  <si>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</si>
  <si>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</si>
  <si>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</si>
  <si>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</si>
  <si>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</si>
  <si>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</si>
  <si>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</si>
  <si>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</si>
  <si>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</si>
  <si>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</si>
  <si>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</si>
  <si>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</si>
  <si>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</si>
  <si>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</si>
  <si>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</si>
  <si>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</si>
  <si>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</si>
  <si>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</si>
  <si>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</si>
  <si>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</si>
  <si>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</si>
  <si>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</si>
  <si>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</si>
  <si>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</si>
  <si>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</si>
  <si>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</si>
  <si>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</si>
  <si>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</si>
  <si>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</si>
  <si>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</si>
  <si>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</si>
  <si>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</si>
  <si>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</si>
  <si>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</si>
  <si>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</si>
  <si>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</si>
  <si>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</si>
  <si>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</si>
  <si>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</si>
  <si>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</si>
  <si>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</si>
  <si>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</si>
  <si>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</si>
  <si>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</si>
  <si>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</si>
  <si>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</si>
  <si>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</si>
  <si>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</si>
  <si>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</si>
  <si>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</si>
  <si>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</si>
  <si>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</si>
  <si>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</si>
  <si>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</si>
  <si>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</si>
  <si>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</si>
  <si>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</si>
  <si>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</si>
  <si>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</si>
  <si>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</si>
  <si>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</si>
  <si>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</si>
  <si>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</si>
  <si>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</si>
  <si>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</si>
  <si>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</si>
  <si>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</si>
  <si>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</si>
  <si>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</si>
  <si>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</si>
  <si>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</si>
  <si>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</si>
  <si>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</si>
  <si>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</si>
  <si>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</si>
  <si>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</si>
  <si>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</si>
  <si>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</si>
  <si>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</si>
  <si>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</si>
  <si>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</si>
  <si>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</si>
  <si>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</si>
  <si>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</si>
  <si>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</si>
  <si>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</si>
  <si>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</si>
  <si>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</si>
  <si>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</si>
  <si>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</si>
  <si>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</si>
  <si>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</si>
  <si>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</si>
  <si>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</si>
  <si>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</si>
  <si>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</si>
  <si>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</si>
  <si>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</si>
  <si>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</si>
  <si>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</si>
  <si>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</si>
  <si>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</si>
  <si>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</si>
  <si>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</si>
  <si>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</si>
  <si>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</si>
  <si>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</si>
  <si>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</si>
  <si>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</si>
  <si>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</si>
  <si>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</si>
  <si>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</si>
  <si>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</si>
  <si>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</si>
  <si>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</si>
  <si>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</si>
  <si>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</si>
  <si>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</si>
  <si>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</si>
  <si>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</si>
  <si>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</si>
  <si>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</si>
  <si>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</si>
  <si>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</si>
  <si>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</si>
  <si>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</si>
  <si>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</si>
  <si>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</si>
  <si>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</si>
  <si>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</si>
  <si>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</si>
  <si>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</si>
  <si>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</si>
  <si>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</si>
  <si>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</si>
  <si>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</si>
  <si>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</si>
  <si>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</si>
  <si>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</si>
  <si>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</si>
  <si>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</si>
  <si>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</si>
  <si>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</si>
  <si>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</si>
  <si>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</si>
  <si>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</si>
  <si>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</si>
  <si>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</si>
  <si>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</si>
  <si>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</si>
  <si>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</si>
  <si>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</si>
  <si>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</si>
  <si>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</si>
  <si>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</si>
  <si>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</si>
  <si>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</si>
  <si>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</si>
  <si>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</si>
  <si>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</si>
  <si>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</si>
  <si>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</si>
  <si>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</si>
  <si>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</si>
  <si>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</si>
  <si>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</si>
  <si>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</si>
  <si>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</si>
  <si>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</si>
  <si>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</si>
  <si>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</si>
  <si>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</si>
  <si>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</si>
  <si>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</si>
  <si>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</si>
  <si>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</si>
  <si>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</si>
  <si>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</si>
  <si>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</si>
  <si>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</si>
  <si>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</si>
  <si>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</si>
  <si>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</si>
  <si>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</si>
  <si>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</si>
  <si>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</si>
  <si>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</si>
  <si>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</si>
  <si>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</si>
  <si>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</si>
  <si>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</si>
  <si>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</si>
  <si>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</si>
  <si>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</si>
  <si>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</si>
  <si>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</si>
  <si>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</si>
  <si>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</si>
  <si>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</si>
  <si>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</si>
  <si>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</si>
  <si>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</si>
  <si>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</si>
  <si>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</si>
  <si>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</si>
  <si>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</si>
  <si>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</si>
  <si>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</si>
  <si>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</si>
  <si>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</si>
  <si>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</si>
  <si>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</si>
  <si>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</si>
  <si>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</si>
  <si>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</si>
  <si>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</si>
  <si>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</si>
  <si>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</si>
  <si>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</si>
  <si>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</si>
  <si>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</si>
  <si>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</si>
  <si>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</si>
  <si>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</si>
  <si>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</si>
  <si>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</si>
  <si>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</si>
  <si>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</si>
  <si>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</si>
  <si>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</si>
  <si>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</si>
  <si>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</si>
  <si>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</si>
  <si>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</si>
  <si>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</si>
  <si>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</si>
  <si>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</si>
  <si>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</si>
  <si>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</si>
  <si>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</si>
  <si>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</si>
  <si>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</si>
  <si>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</si>
  <si>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</si>
  <si>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</si>
  <si>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</si>
  <si>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</si>
  <si>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</si>
  <si>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</si>
  <si>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</si>
  <si>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</si>
  <si>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</si>
  <si>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</si>
  <si>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</si>
  <si>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</si>
  <si>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</si>
  <si>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</si>
  <si>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</si>
  <si>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</si>
  <si>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</si>
  <si>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</si>
  <si>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</si>
  <si>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</si>
  <si>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</si>
  <si>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</si>
  <si>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</si>
  <si>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</si>
  <si>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</si>
  <si>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</si>
  <si>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</si>
  <si>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</si>
  <si>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</si>
  <si>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</si>
  <si>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</si>
  <si>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</si>
  <si>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</si>
  <si>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</si>
  <si>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</si>
  <si>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</si>
  <si>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</si>
  <si>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</si>
  <si>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</si>
  <si>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</si>
  <si>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</si>
  <si>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</si>
  <si>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</si>
  <si>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</si>
  <si>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</si>
  <si>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</si>
  <si>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</si>
  <si>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</si>
  <si>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</si>
  <si>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</si>
  <si>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</si>
  <si>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</si>
  <si>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</si>
  <si>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</si>
  <si>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</si>
  <si>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</si>
  <si>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</si>
  <si>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</si>
  <si>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</si>
  <si>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</si>
  <si>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</si>
  <si>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</si>
  <si>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</si>
  <si>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</si>
  <si>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</si>
  <si>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</si>
  <si>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</si>
  <si>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</si>
  <si>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</si>
  <si>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</si>
  <si>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</si>
  <si>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</si>
  <si>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</si>
  <si>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</si>
  <si>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</si>
  <si>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</si>
  <si>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</si>
  <si>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</si>
  <si>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</si>
  <si>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</si>
  <si>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</si>
  <si>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</si>
  <si>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</si>
  <si>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</si>
  <si>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</si>
  <si>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</si>
  <si>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</si>
  <si>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</si>
  <si>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</si>
  <si>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</si>
  <si>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</si>
  <si>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</si>
  <si>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</si>
  <si>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</si>
  <si>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</si>
  <si>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</si>
  <si>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</si>
  <si>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</si>
  <si>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</si>
  <si>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</si>
  <si>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</si>
  <si>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</si>
  <si>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</si>
  <si>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</si>
  <si>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</si>
  <si>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</si>
  <si>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</si>
  <si>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</si>
  <si>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</si>
  <si>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</si>
  <si>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</si>
  <si>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</si>
  <si>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</si>
  <si>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</si>
  <si>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</si>
  <si>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</si>
  <si>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</si>
  <si>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</si>
  <si>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</si>
  <si>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</si>
  <si>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</si>
  <si>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</si>
  <si>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</si>
  <si>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</si>
  <si>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</si>
  <si>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</si>
  <si>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</si>
  <si>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</si>
  <si>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</si>
  <si>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</si>
  <si>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</si>
  <si>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</si>
  <si>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</si>
  <si>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</si>
  <si>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</si>
  <si>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</si>
  <si>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</si>
  <si>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</si>
  <si>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</si>
  <si>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</si>
  <si>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</si>
  <si>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</si>
  <si>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</si>
  <si>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</si>
  <si>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</si>
  <si>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</si>
  <si>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</si>
  <si>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</si>
  <si>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</si>
  <si>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</si>
  <si>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</si>
  <si>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</si>
  <si>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</si>
  <si>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</si>
  <si>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</si>
  <si>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</si>
  <si>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</si>
  <si>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</si>
  <si>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</si>
  <si>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</si>
  <si>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</si>
  <si>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</si>
  <si>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</si>
  <si>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</si>
  <si>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</si>
  <si>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</si>
  <si>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</si>
  <si>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</si>
  <si>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</si>
  <si>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</si>
  <si>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</si>
  <si>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</si>
  <si>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</si>
  <si>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</si>
  <si>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</si>
  <si>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</si>
  <si>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</si>
  <si>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</si>
  <si>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</si>
  <si>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</si>
  <si>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</si>
  <si>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</si>
  <si>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</si>
  <si>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</si>
  <si>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</si>
  <si>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</si>
  <si>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</si>
  <si>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</si>
  <si>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</si>
  <si>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</si>
  <si>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</si>
  <si>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</si>
  <si>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</si>
  <si>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</si>
  <si>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</si>
  <si>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</si>
  <si>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</si>
  <si>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</si>
  <si>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</si>
  <si>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</si>
  <si>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</si>
  <si>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</si>
  <si>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</si>
  <si>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</si>
  <si>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</si>
  <si>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</si>
  <si>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</si>
  <si>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</si>
  <si>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</si>
  <si>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</si>
  <si>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</si>
  <si>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</si>
  <si>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</si>
  <si>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</si>
  <si>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</si>
  <si>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</si>
  <si>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</si>
  <si>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</si>
  <si>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</si>
  <si>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</si>
  <si>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</si>
  <si>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</si>
  <si>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</si>
  <si>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</si>
  <si>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</si>
  <si>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</si>
  <si>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</si>
  <si>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</si>
  <si>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</si>
  <si>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</si>
  <si>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</si>
  <si>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</si>
  <si>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</si>
  <si>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</si>
  <si>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</si>
  <si>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</si>
  <si>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</si>
  <si>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</si>
  <si>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</si>
  <si>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</si>
  <si>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</si>
  <si>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</si>
  <si>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</si>
  <si>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</si>
  <si>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</si>
  <si>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</si>
  <si>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</si>
  <si>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</si>
  <si>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</si>
  <si>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</si>
  <si>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</si>
  <si>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</si>
  <si>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</si>
  <si>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</si>
  <si>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</si>
  <si>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</si>
  <si>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</si>
  <si>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</si>
  <si>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</si>
  <si>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</si>
  <si>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</si>
  <si>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</si>
  <si>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</si>
  <si>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</si>
  <si>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</si>
  <si>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</si>
  <si>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</si>
  <si>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</si>
  <si>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</si>
  <si>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</si>
  <si>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</si>
  <si>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</si>
  <si>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</si>
  <si>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</si>
  <si>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</si>
  <si>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</si>
  <si>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</si>
  <si>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</si>
  <si>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</si>
  <si>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</si>
  <si>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</si>
  <si>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</si>
  <si>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</si>
  <si>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</si>
  <si>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</si>
  <si>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</si>
  <si>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</si>
  <si>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</si>
  <si>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</si>
  <si>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</si>
  <si>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</si>
  <si>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</si>
  <si>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</si>
  <si>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</si>
  <si>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</si>
  <si>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</si>
  <si>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</si>
  <si>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</si>
  <si>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</si>
  <si>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</si>
  <si>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</si>
  <si>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</si>
  <si>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</si>
  <si>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</si>
  <si>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</si>
  <si>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</si>
  <si>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</si>
  <si>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</si>
  <si>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</si>
  <si>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</si>
  <si>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</si>
  <si>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</si>
  <si>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</si>
  <si>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</si>
  <si>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</si>
  <si>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</si>
  <si>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</si>
  <si>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</si>
  <si>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</si>
  <si>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</si>
  <si>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</si>
  <si>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</si>
  <si>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</si>
  <si>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</si>
  <si>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</si>
  <si>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</si>
  <si>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</si>
  <si>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</si>
  <si>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</si>
  <si>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</si>
  <si>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</si>
  <si>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</si>
  <si>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</si>
  <si>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</si>
  <si>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</si>
  <si>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</si>
  <si>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</si>
  <si>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</si>
  <si>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</si>
  <si>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</si>
  <si>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</si>
  <si>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</si>
  <si>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</si>
  <si>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</si>
  <si>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</si>
  <si>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</si>
  <si>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</si>
  <si>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</si>
  <si>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</si>
  <si>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</si>
  <si>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</si>
  <si>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</si>
  <si>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</si>
  <si>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</si>
  <si>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</si>
  <si>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</si>
  <si>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</si>
  <si>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</si>
  <si>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</si>
  <si>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</si>
  <si>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</si>
  <si>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</si>
  <si>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</si>
  <si>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</si>
  <si>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</si>
  <si>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</si>
  <si>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</si>
  <si>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</si>
  <si>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</si>
  <si>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</si>
  <si>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</si>
  <si>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</si>
  <si>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</si>
  <si>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</si>
  <si>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</si>
  <si>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</si>
  <si>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</si>
  <si>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</si>
  <si>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</si>
  <si>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</si>
  <si>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</si>
  <si>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</si>
  <si>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</si>
  <si>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</si>
  <si>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</si>
  <si>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</si>
  <si>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</si>
  <si>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</si>
  <si>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</si>
  <si>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</si>
  <si>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</si>
  <si>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</si>
  <si>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</si>
  <si>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</si>
  <si>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</si>
  <si>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</si>
  <si>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</si>
  <si>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</si>
  <si>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</si>
  <si>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</si>
  <si>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</si>
  <si>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</si>
  <si>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</si>
  <si>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</si>
  <si>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</si>
  <si>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</si>
  <si>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</si>
  <si>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</si>
  <si>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</si>
  <si>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</si>
  <si>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</si>
  <si>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</si>
  <si>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</si>
  <si>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</si>
  <si>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</si>
  <si>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</si>
  <si>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</si>
  <si>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</si>
  <si>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</si>
  <si>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</si>
  <si>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</si>
  <si>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</si>
  <si>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</si>
  <si>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</si>
  <si>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</si>
  <si>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</si>
  <si>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</si>
  <si>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</si>
  <si>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</si>
  <si>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</si>
  <si>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</si>
  <si>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</si>
  <si>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</si>
  <si>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</si>
  <si>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</si>
  <si>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</si>
  <si>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</si>
  <si>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</si>
  <si>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</si>
  <si>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</si>
  <si>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</si>
  <si>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</si>
  <si>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</si>
  <si>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</si>
  <si>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</si>
  <si>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</si>
  <si>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</si>
  <si>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</si>
  <si>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</si>
  <si>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</si>
  <si>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</si>
  <si>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</si>
  <si>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</si>
  <si>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</si>
  <si>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</si>
  <si>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</si>
  <si>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</si>
  <si>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</si>
  <si>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</si>
  <si>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</si>
  <si>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</si>
  <si>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</si>
  <si>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</si>
  <si>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</si>
  <si>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</si>
  <si>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</si>
  <si>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</si>
  <si>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</si>
  <si>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</si>
  <si>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</si>
  <si>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</si>
  <si>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</si>
  <si>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</si>
  <si>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</si>
  <si>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</si>
  <si>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</si>
  <si>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</si>
  <si>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</si>
  <si>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</si>
  <si>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</si>
  <si>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</si>
  <si>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</si>
  <si>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</si>
  <si>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</si>
  <si>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</si>
  <si>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</si>
  <si>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</si>
  <si>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</si>
  <si>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</si>
  <si>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</si>
  <si>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</si>
  <si>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</si>
  <si>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</si>
  <si>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</si>
  <si>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</si>
  <si>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</si>
  <si>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</si>
  <si>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</si>
  <si>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</si>
  <si>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</si>
  <si>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</si>
  <si>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</si>
  <si>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</si>
  <si>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</si>
  <si>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</si>
  <si>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</si>
  <si>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</si>
  <si>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</si>
  <si>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</si>
  <si>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</si>
  <si>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</si>
  <si>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</si>
  <si>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</si>
  <si>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</si>
  <si>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</si>
  <si>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</si>
  <si>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</si>
  <si>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</si>
  <si>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</si>
  <si>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</si>
  <si>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</si>
  <si>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</si>
  <si>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</si>
  <si>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</si>
  <si>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</si>
  <si>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</si>
  <si>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</si>
  <si>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</si>
  <si>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</si>
  <si>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</si>
  <si>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</si>
  <si>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</si>
  <si>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</si>
  <si>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</si>
  <si>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</si>
  <si>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</si>
  <si>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</si>
  <si>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</si>
  <si>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</si>
  <si>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</si>
  <si>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</si>
  <si>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</si>
  <si>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</si>
  <si>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</si>
  <si>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</si>
  <si>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</si>
  <si>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</si>
  <si>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</si>
  <si>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</si>
  <si>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</si>
  <si>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</si>
  <si>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</si>
  <si>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</si>
  <si>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</si>
  <si>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</si>
  <si>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</si>
  <si>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</si>
  <si>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</si>
  <si>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</si>
  <si>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</si>
  <si>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</si>
  <si>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</si>
  <si>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</si>
  <si>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</si>
  <si>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</si>
  <si>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</si>
  <si>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</si>
  <si>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</si>
  <si>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</si>
  <si>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</si>
  <si>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</si>
  <si>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</si>
  <si>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</si>
  <si>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</si>
  <si>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</si>
  <si>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</si>
  <si>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</si>
  <si>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</si>
  <si>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</si>
  <si>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</si>
  <si>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</si>
  <si>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</si>
  <si>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</si>
  <si>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</si>
  <si>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</si>
  <si>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</si>
  <si>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</si>
  <si>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</si>
  <si>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</si>
  <si>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</si>
  <si>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</si>
  <si>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</si>
  <si>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</si>
  <si>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</si>
  <si>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</si>
  <si>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</si>
  <si>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</si>
  <si>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</si>
  <si>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</si>
  <si>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</si>
  <si>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</si>
  <si>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</si>
  <si>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</si>
  <si>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</si>
  <si>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</si>
  <si>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</si>
  <si>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</si>
  <si>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</si>
  <si>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</si>
  <si>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</si>
  <si>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</si>
  <si>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</si>
  <si>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</si>
  <si>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</si>
  <si>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</si>
  <si>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</si>
  <si>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</si>
  <si>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</si>
  <si>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</si>
  <si>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</si>
  <si>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</si>
  <si>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</si>
  <si>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</si>
  <si>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</si>
  <si>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</si>
  <si>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</si>
  <si>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</si>
  <si>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</si>
  <si>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</si>
  <si>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</si>
  <si>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</si>
  <si>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</si>
  <si>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</si>
  <si>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</si>
  <si>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</si>
  <si>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</si>
  <si>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</si>
  <si>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</si>
  <si>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</si>
  <si>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</si>
  <si>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</si>
  <si>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</si>
  <si>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</si>
  <si>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</si>
  <si>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</si>
  <si>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</si>
  <si>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</si>
  <si>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</si>
  <si>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</si>
  <si>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</si>
  <si>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</si>
  <si>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</si>
  <si>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</si>
  <si>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</si>
  <si>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</si>
  <si>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</si>
  <si>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</si>
  <si>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</si>
  <si>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</si>
  <si>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</si>
  <si>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</si>
  <si>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</si>
  <si>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</si>
  <si>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</si>
  <si>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</si>
  <si>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</si>
  <si>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</si>
  <si>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</si>
  <si>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</si>
  <si>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</si>
  <si>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</si>
  <si>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</si>
  <si>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</si>
  <si>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</si>
  <si>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</si>
  <si>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</si>
  <si>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</si>
  <si>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</si>
  <si>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</si>
  <si>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</si>
  <si>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</si>
  <si>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</si>
  <si>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</si>
  <si>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</si>
  <si>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</si>
  <si>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</si>
  <si>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</si>
  <si>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</si>
  <si>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</si>
  <si>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</si>
  <si>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</si>
  <si>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</si>
  <si>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</si>
  <si>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</si>
  <si>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</si>
  <si>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</si>
  <si>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</si>
  <si>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</si>
  <si>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</si>
  <si>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</si>
  <si>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</si>
  <si>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</si>
  <si>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</si>
  <si>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</si>
  <si>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</si>
  <si>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</si>
  <si>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</si>
  <si>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</si>
  <si>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</si>
  <si>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</si>
  <si>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</si>
  <si>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</si>
  <si>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</si>
  <si>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</si>
  <si>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</si>
  <si>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</si>
  <si>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</si>
  <si>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</si>
  <si>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</si>
  <si>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</si>
  <si>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</si>
  <si>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</si>
  <si>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</si>
  <si>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</si>
  <si>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</si>
  <si>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</si>
  <si>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</si>
  <si>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</si>
  <si>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</si>
  <si>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</si>
  <si>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</si>
  <si>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</si>
  <si>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</si>
  <si>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</si>
  <si>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</si>
  <si>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</si>
  <si>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</si>
  <si>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</si>
  <si>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</si>
  <si>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</si>
  <si>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</si>
  <si>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</si>
  <si>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</si>
  <si>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</si>
  <si>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</si>
  <si>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</si>
  <si>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</si>
  <si>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</si>
  <si>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</si>
  <si>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</si>
  <si>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</si>
  <si>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</si>
  <si>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</si>
  <si>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</si>
  <si>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</si>
  <si>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</si>
  <si>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</si>
  <si>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</si>
  <si>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</si>
  <si>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</si>
  <si>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</si>
  <si>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</si>
  <si>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</si>
  <si>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</si>
  <si>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</si>
  <si>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</si>
  <si>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</si>
  <si>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</si>
  <si>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</si>
  <si>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</si>
  <si>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</si>
  <si>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</si>
  <si>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</si>
  <si>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</si>
  <si>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</si>
  <si>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</si>
  <si>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</si>
  <si>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</si>
  <si>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</si>
  <si>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</si>
  <si>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</si>
  <si>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</si>
  <si>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</si>
  <si>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</si>
  <si>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</si>
  <si>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</si>
  <si>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</si>
  <si>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</si>
  <si>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</si>
  <si>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</si>
  <si>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</si>
  <si>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</si>
  <si>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</si>
  <si>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</si>
  <si>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</si>
  <si>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</si>
  <si>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</si>
  <si>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</si>
  <si>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</si>
  <si>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</si>
  <si>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</si>
  <si>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</si>
  <si>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</si>
  <si>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</si>
  <si>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</si>
  <si>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</si>
  <si>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</si>
  <si>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</si>
  <si>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</si>
  <si>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</si>
  <si>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</si>
  <si>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</si>
  <si>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</si>
  <si>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</si>
  <si>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</si>
  <si>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</si>
  <si>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</si>
  <si>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</si>
  <si>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</si>
  <si>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</si>
  <si>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</si>
  <si>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</si>
  <si>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</si>
  <si>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</si>
  <si>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</si>
  <si>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</si>
  <si>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</si>
  <si>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</si>
  <si>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</si>
  <si>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</si>
  <si>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</si>
  <si>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</si>
  <si>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</si>
  <si>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</si>
  <si>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</si>
  <si>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</si>
  <si>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</si>
  <si>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</si>
  <si>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</si>
  <si>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</si>
  <si>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</si>
  <si>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</si>
  <si>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</si>
  <si>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</si>
  <si>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</si>
  <si>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</si>
  <si>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</si>
  <si>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</si>
  <si>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</si>
  <si>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</si>
  <si>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</si>
  <si>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</si>
  <si>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</si>
  <si>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</si>
  <si>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</si>
  <si>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</si>
  <si>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</si>
  <si>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</si>
  <si>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</si>
  <si>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</si>
  <si>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</si>
  <si>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</si>
  <si>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</si>
  <si>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</si>
  <si>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</si>
  <si>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</si>
  <si>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</si>
  <si>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</si>
  <si>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</si>
  <si>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</si>
  <si>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</si>
  <si>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</si>
  <si>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</si>
  <si>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</si>
  <si>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</si>
  <si>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</si>
  <si>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</si>
  <si>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</si>
  <si>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</si>
  <si>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</si>
  <si>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</si>
  <si>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</si>
  <si>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</si>
  <si>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</si>
  <si>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</si>
  <si>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</si>
  <si>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</si>
  <si>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</si>
  <si>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</si>
  <si>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</si>
  <si>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</si>
  <si>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</si>
  <si>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</si>
  <si>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</si>
  <si>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</si>
  <si>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</si>
  <si>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</si>
  <si>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</si>
  <si>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</si>
  <si>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</si>
  <si>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</si>
  <si>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</si>
  <si>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</si>
  <si>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</si>
  <si>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</si>
  <si>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</si>
  <si>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</si>
  <si>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</si>
  <si>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</si>
  <si>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</si>
  <si>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</si>
  <si>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</si>
  <si>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</si>
  <si>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</si>
  <si>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</si>
  <si>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</si>
  <si>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</si>
  <si>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</si>
  <si>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</si>
  <si>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</si>
  <si>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</si>
  <si>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</si>
  <si>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</si>
  <si>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</si>
  <si>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</si>
  <si>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</si>
  <si>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</si>
  <si>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</si>
  <si>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</si>
  <si>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</si>
  <si>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</si>
  <si>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</si>
  <si>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</si>
  <si>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</si>
  <si>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</si>
  <si>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</si>
  <si>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</si>
  <si>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</si>
  <si>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</si>
  <si>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</si>
  <si>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</si>
  <si>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</si>
  <si>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</si>
  <si>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</si>
  <si>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</si>
  <si>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</si>
  <si>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</si>
  <si>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</si>
  <si>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</si>
  <si>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</si>
  <si>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</si>
  <si>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</si>
  <si>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</si>
  <si>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</si>
  <si>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</si>
  <si>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</si>
  <si>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</si>
  <si>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</si>
  <si>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</si>
  <si>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</si>
  <si>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</si>
  <si>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</si>
  <si>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</si>
  <si>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</si>
  <si>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</si>
  <si>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</si>
  <si>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</si>
  <si>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</si>
  <si>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</si>
  <si>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</si>
  <si>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</si>
  <si>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</si>
  <si>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</si>
  <si>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</si>
  <si>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</si>
  <si>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</si>
  <si>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</si>
  <si>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</si>
  <si>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</si>
  <si>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</si>
  <si>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</si>
  <si>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</si>
  <si>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</si>
  <si>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</si>
  <si>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</si>
  <si>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</si>
  <si>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</si>
  <si>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</si>
  <si>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</si>
  <si>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</si>
  <si>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</si>
  <si>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</si>
  <si>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</si>
  <si>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</si>
  <si>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</si>
  <si>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</si>
  <si>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</si>
  <si>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</si>
  <si>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</si>
  <si>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</si>
  <si>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</si>
  <si>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</si>
  <si>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</si>
  <si>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</si>
  <si>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</si>
  <si>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</si>
  <si>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</si>
  <si>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</si>
  <si>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</si>
  <si>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</si>
  <si>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</si>
  <si>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</si>
  <si>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</si>
  <si>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</si>
  <si>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</si>
  <si>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</si>
  <si>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</si>
  <si>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</si>
  <si>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</si>
  <si>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</si>
  <si>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</si>
  <si>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</si>
  <si>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</si>
  <si>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</si>
  <si>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</si>
  <si>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</si>
  <si>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</si>
  <si>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</si>
  <si>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</si>
  <si>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</si>
  <si>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</si>
  <si>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</si>
  <si>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</si>
  <si>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</si>
  <si>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</si>
  <si>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</si>
  <si>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</si>
  <si>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</si>
  <si>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</si>
  <si>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</si>
  <si>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</si>
  <si>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</si>
  <si>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</si>
  <si>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</si>
  <si>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</si>
  <si>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</si>
  <si>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</si>
  <si>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</si>
  <si>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</si>
  <si>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</si>
  <si>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</si>
  <si>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</si>
  <si>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</si>
  <si>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</si>
  <si>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</si>
  <si>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</si>
  <si>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</si>
  <si>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</si>
  <si>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</si>
  <si>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</si>
  <si>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</si>
  <si>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</si>
  <si>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</si>
  <si>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</si>
  <si>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</si>
  <si>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</si>
  <si>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</si>
  <si>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</si>
  <si>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</si>
  <si>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</si>
  <si>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</si>
  <si>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</si>
  <si>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</si>
  <si>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</si>
  <si>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</si>
  <si>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</si>
  <si>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</si>
  <si>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</si>
  <si>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</si>
  <si>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</si>
  <si>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</si>
  <si>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</si>
  <si>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</si>
  <si>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</si>
  <si>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</si>
  <si>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</si>
  <si>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</si>
  <si>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</si>
  <si>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</si>
  <si>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</si>
  <si>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</si>
  <si>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</si>
  <si>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</si>
  <si>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</si>
  <si>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</si>
  <si>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</si>
  <si>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</si>
  <si>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</si>
  <si>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</si>
  <si>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</si>
  <si>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</si>
  <si>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</si>
  <si>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</si>
  <si>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</si>
  <si>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</si>
  <si>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</si>
  <si>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</si>
  <si>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</si>
  <si>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</si>
  <si>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</si>
  <si>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</si>
  <si>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</si>
  <si>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</si>
  <si>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</si>
  <si>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</si>
  <si>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</si>
  <si>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</si>
  <si>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</si>
  <si>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</si>
  <si>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</si>
  <si>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</si>
  <si>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</si>
  <si>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</si>
  <si>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</si>
  <si>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</si>
  <si>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</si>
  <si>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</si>
  <si>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</si>
  <si>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</si>
  <si>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</si>
  <si>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</si>
  <si>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</si>
  <si>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</si>
  <si>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</si>
  <si>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</si>
  <si>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</si>
  <si>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</si>
  <si>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</si>
  <si>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</si>
  <si>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</si>
  <si>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</si>
  <si>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</si>
  <si>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</si>
  <si>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</si>
  <si>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</si>
  <si>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</si>
  <si>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</si>
  <si>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</si>
  <si>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</si>
  <si>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</si>
  <si>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</si>
  <si>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</si>
  <si>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</si>
  <si>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</si>
  <si>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</si>
  <si>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</si>
  <si>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</si>
  <si>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</si>
  <si>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</si>
  <si>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</si>
  <si>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</si>
  <si>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</si>
  <si>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</si>
  <si>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</si>
  <si>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</si>
  <si>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</si>
  <si>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</si>
  <si>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</si>
  <si>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</si>
  <si>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</si>
  <si>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</si>
  <si>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</si>
  <si>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</si>
  <si>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</si>
  <si>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</si>
  <si>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</si>
  <si>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</si>
  <si>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</si>
  <si>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</si>
  <si>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</si>
  <si>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</si>
  <si>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</si>
  <si>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</si>
  <si>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</si>
  <si>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</si>
  <si>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</si>
  <si>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</si>
  <si>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</si>
  <si>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</si>
  <si>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</si>
  <si>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</si>
  <si>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</si>
  <si>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</si>
  <si>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</si>
  <si>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</si>
  <si>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</si>
  <si>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</si>
  <si>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</si>
  <si>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</si>
  <si>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</si>
  <si>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</si>
  <si>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</si>
  <si>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</si>
  <si>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</si>
  <si>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</si>
  <si>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</si>
  <si>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</si>
  <si>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</si>
  <si>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</si>
  <si>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</si>
  <si>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</si>
  <si>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</si>
  <si>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</si>
  <si>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</si>
  <si>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</si>
  <si>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</si>
  <si>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</si>
  <si>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</si>
  <si>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</si>
  <si>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</si>
  <si>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</si>
  <si>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</si>
  <si>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</si>
  <si>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</si>
  <si>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</si>
  <si>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</si>
  <si>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</si>
  <si>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</si>
  <si>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</si>
  <si>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</si>
  <si>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</si>
  <si>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</si>
  <si>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</si>
  <si>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</si>
  <si>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</si>
  <si>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</si>
  <si>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</si>
  <si>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</si>
  <si>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</si>
  <si>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</si>
  <si>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</si>
  <si>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</si>
  <si>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</si>
  <si>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</si>
  <si>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</si>
  <si>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</si>
  <si>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</si>
  <si>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</si>
  <si>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</si>
  <si>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</si>
  <si>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</si>
  <si>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</si>
  <si>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</si>
  <si>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</si>
  <si>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</si>
  <si>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</si>
  <si>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</si>
  <si>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</si>
  <si>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</si>
  <si>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</si>
  <si>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</si>
  <si>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</si>
  <si>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</si>
  <si>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</si>
  <si>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</si>
  <si>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</si>
  <si>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</si>
  <si>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</si>
  <si>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</si>
  <si>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</si>
  <si>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</si>
  <si>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</si>
  <si>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</si>
  <si>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</si>
  <si>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</si>
  <si>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</si>
  <si>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</si>
  <si>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</si>
  <si>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</si>
  <si>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</si>
  <si>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</si>
  <si>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</si>
  <si>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</si>
  <si>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</si>
  <si>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</si>
  <si>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</si>
  <si>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</si>
  <si>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</si>
  <si>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</si>
  <si>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</si>
  <si>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</si>
  <si>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</si>
  <si>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</si>
  <si>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</si>
  <si>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</si>
  <si>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</si>
  <si>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</si>
  <si>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</si>
  <si>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</si>
  <si>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</si>
  <si>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</si>
  <si>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</si>
  <si>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</si>
  <si>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</si>
  <si>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</si>
  <si>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</si>
  <si>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</si>
  <si>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</si>
  <si>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</si>
  <si>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</si>
  <si>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</si>
  <si>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</si>
  <si>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</si>
  <si>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</si>
  <si>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</si>
  <si>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</si>
  <si>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</si>
  <si>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</si>
  <si>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</si>
  <si>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</si>
  <si>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</si>
  <si>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</si>
  <si>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</si>
  <si>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</si>
  <si>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</si>
  <si>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</si>
  <si>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</si>
  <si>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</si>
  <si>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</si>
  <si>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</si>
  <si>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</si>
  <si>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</si>
  <si>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</si>
  <si>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</si>
  <si>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</si>
  <si>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</si>
  <si>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</si>
  <si>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</si>
  <si>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</si>
  <si>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</si>
  <si>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</si>
  <si>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</si>
  <si>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</si>
  <si>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</si>
  <si>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</si>
  <si>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</si>
  <si>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</si>
  <si>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</si>
  <si>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</si>
  <si>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</si>
  <si>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</si>
  <si>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</si>
  <si>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</si>
  <si>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</si>
  <si>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</si>
  <si>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</si>
  <si>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</si>
  <si>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</si>
  <si>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</si>
  <si>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</si>
  <si>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</si>
  <si>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</si>
  <si>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</si>
  <si>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</si>
  <si>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</si>
  <si>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</si>
  <si>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</si>
  <si>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</si>
  <si>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</si>
  <si>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</si>
  <si>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</si>
  <si>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</si>
  <si>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</si>
  <si>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</si>
  <si>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</si>
  <si>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</si>
  <si>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</si>
  <si>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</si>
  <si>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</si>
  <si>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</si>
  <si>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</si>
  <si>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</si>
  <si>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</si>
  <si>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</si>
  <si>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</si>
  <si>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</si>
  <si>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</si>
  <si>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</si>
  <si>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</si>
  <si>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</si>
  <si>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</si>
  <si>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</si>
  <si>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</si>
  <si>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</si>
  <si>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</si>
  <si>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</si>
  <si>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</si>
  <si>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</si>
  <si>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</si>
  <si>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</si>
  <si>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</si>
  <si>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</si>
  <si>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</si>
  <si>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</si>
  <si>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</si>
  <si>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</si>
  <si>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</si>
  <si>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</si>
  <si>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</si>
  <si>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</si>
  <si>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</si>
  <si>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</si>
  <si>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</si>
  <si>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</si>
  <si>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</si>
  <si>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</si>
  <si>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</si>
  <si>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</si>
  <si>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</si>
  <si>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</si>
  <si>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</si>
  <si>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</si>
  <si>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</si>
  <si>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</si>
  <si>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</si>
  <si>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</si>
  <si>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</si>
  <si>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</si>
  <si>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</si>
  <si>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</si>
  <si>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</si>
  <si>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</si>
  <si>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</si>
  <si>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</si>
  <si>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</si>
  <si>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</si>
  <si>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</si>
  <si>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</si>
  <si>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</si>
  <si>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</si>
  <si>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</si>
  <si>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</si>
  <si>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</si>
  <si>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</si>
  <si>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</si>
  <si>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</si>
  <si>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</si>
  <si>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</si>
  <si>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</si>
  <si>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</si>
  <si>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</si>
  <si>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</si>
  <si>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</si>
  <si>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</si>
  <si>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</si>
  <si>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</si>
  <si>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</si>
  <si>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</si>
  <si>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</si>
  <si>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</si>
  <si>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</si>
  <si>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</si>
  <si>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</si>
  <si>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</si>
  <si>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</si>
  <si>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</si>
  <si>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</si>
  <si>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</si>
  <si>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</si>
  <si>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</si>
  <si>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</si>
  <si>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</si>
  <si>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</si>
  <si>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</si>
  <si>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</si>
  <si>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</si>
  <si>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</si>
  <si>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</si>
  <si>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</si>
  <si>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</si>
  <si>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</si>
  <si>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</si>
  <si>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</si>
  <si>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</si>
  <si>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</si>
  <si>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</si>
  <si>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</si>
  <si>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</si>
  <si>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</si>
  <si>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</si>
  <si>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</si>
  <si>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</si>
  <si>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</si>
  <si>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</si>
  <si>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</si>
  <si>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</si>
  <si>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</si>
  <si>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</si>
  <si>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</si>
  <si>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</si>
  <si>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</si>
  <si>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</si>
  <si>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</si>
  <si>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</si>
  <si>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</si>
  <si>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</si>
  <si>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</si>
  <si>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</si>
  <si>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</si>
  <si>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</si>
  <si>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</si>
  <si>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</si>
  <si>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</si>
  <si>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</si>
  <si>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</si>
  <si>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</si>
  <si>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</si>
  <si>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</si>
  <si>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</si>
  <si>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</si>
  <si>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</si>
  <si>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</si>
  <si>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</si>
  <si>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</si>
  <si>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</si>
  <si>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</si>
  <si>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</si>
  <si>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</si>
  <si>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</si>
  <si>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</si>
  <si>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</si>
  <si>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</si>
  <si>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</si>
  <si>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</si>
  <si>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</si>
  <si>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</si>
  <si>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</si>
  <si>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</si>
  <si>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</si>
  <si>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</si>
  <si>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</si>
  <si>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</si>
  <si>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</si>
  <si>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</si>
  <si>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</si>
  <si>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</si>
  <si>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</si>
  <si>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</si>
  <si>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</si>
  <si>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</si>
  <si>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</si>
  <si>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</si>
  <si>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</si>
  <si>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</si>
  <si>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</si>
  <si>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</si>
  <si>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</si>
  <si>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</si>
  <si>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</si>
  <si>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</si>
  <si>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</si>
  <si>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</si>
  <si>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</si>
  <si>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</si>
  <si>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</si>
  <si>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</si>
  <si>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</si>
  <si>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</si>
  <si>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</si>
  <si>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</si>
  <si>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</si>
  <si>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</si>
  <si>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</si>
  <si>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</si>
  <si>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</si>
  <si>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</si>
  <si>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</si>
  <si>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</si>
  <si>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</si>
  <si>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</si>
  <si>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</si>
  <si>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</si>
  <si>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</si>
  <si>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</si>
  <si>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</si>
  <si>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</si>
  <si>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</si>
  <si>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</si>
  <si>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</si>
  <si>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</si>
  <si>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</si>
  <si>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</si>
  <si>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</si>
  <si>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</si>
  <si>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</si>
  <si>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</si>
  <si>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</si>
  <si>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</si>
  <si>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</si>
  <si>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</si>
  <si>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</si>
  <si>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</si>
  <si>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</si>
  <si>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</si>
  <si>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</si>
  <si>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</si>
  <si>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</si>
  <si>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</si>
  <si>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</si>
  <si>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</si>
  <si>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</si>
  <si>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</si>
  <si>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</si>
  <si>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</si>
  <si>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</si>
  <si>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</si>
  <si>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</si>
  <si>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</si>
  <si>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</si>
  <si>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</si>
  <si>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</si>
  <si>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</si>
  <si>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</si>
  <si>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</si>
  <si>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</si>
  <si>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</si>
  <si>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</si>
  <si>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</si>
  <si>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</si>
  <si>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</si>
  <si>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</si>
  <si>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</si>
  <si>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</si>
  <si>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</si>
  <si>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</si>
  <si>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</si>
  <si>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</si>
  <si>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</si>
  <si>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</si>
  <si>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</si>
  <si>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</si>
  <si>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</si>
  <si>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</si>
  <si>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</si>
  <si>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</si>
  <si>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</si>
  <si>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</si>
  <si>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</si>
  <si>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</si>
  <si>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</si>
  <si>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</si>
  <si>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</si>
  <si>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</si>
  <si>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</si>
  <si>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</si>
  <si>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</si>
  <si>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</si>
  <si>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</si>
  <si>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</si>
  <si>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</si>
  <si>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</si>
  <si>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</si>
  <si>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</si>
  <si>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</si>
  <si>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</si>
  <si>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</si>
  <si>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</si>
  <si>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</si>
  <si>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</si>
  <si>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</si>
  <si>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</si>
  <si>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</si>
  <si>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</si>
  <si>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</si>
  <si>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</si>
  <si>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</si>
  <si>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</si>
  <si>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</si>
  <si>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</si>
  <si>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</si>
  <si>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</si>
  <si>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</si>
  <si>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</si>
  <si>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</si>
  <si>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</si>
  <si>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</si>
  <si>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</si>
  <si>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</si>
  <si>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</si>
  <si>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</si>
  <si>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</si>
  <si>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</si>
  <si>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</si>
  <si>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</si>
  <si>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</si>
  <si>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</si>
  <si>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</si>
  <si>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</si>
  <si>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</si>
  <si>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</si>
  <si>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</si>
  <si>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</si>
  <si>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</si>
  <si>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</si>
  <si>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</si>
  <si>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</si>
  <si>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</si>
  <si>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</si>
  <si>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</si>
  <si>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</si>
  <si>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</si>
  <si>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</si>
  <si>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</si>
  <si>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</si>
  <si>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</si>
  <si>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</si>
  <si>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</si>
  <si>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</si>
  <si>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</si>
  <si>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</si>
  <si>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</si>
  <si>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</si>
  <si>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</si>
  <si>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</si>
  <si>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</si>
  <si>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</si>
  <si>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</si>
  <si>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</si>
  <si>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</si>
  <si>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</si>
  <si>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</si>
  <si>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</si>
  <si>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</si>
  <si>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</si>
  <si>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</si>
  <si>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</si>
  <si>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</si>
  <si>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</si>
  <si>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</si>
  <si>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</si>
  <si>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</si>
  <si>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</si>
  <si>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</si>
  <si>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</si>
  <si>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</si>
  <si>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</si>
  <si>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</si>
  <si>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</si>
  <si>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</si>
  <si>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</si>
  <si>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</si>
  <si>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</si>
  <si>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</si>
  <si>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</si>
  <si>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</si>
  <si>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</si>
  <si>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</si>
  <si>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</si>
  <si>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</si>
  <si>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</si>
  <si>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</si>
  <si>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</si>
  <si>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</si>
  <si>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</si>
  <si>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</si>
  <si>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</si>
  <si>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</si>
  <si>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</si>
  <si>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</si>
  <si>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</si>
  <si>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</si>
  <si>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</si>
  <si>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</si>
  <si>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</si>
  <si>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</si>
  <si>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</si>
  <si>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</si>
  <si>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</si>
  <si>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</si>
  <si>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</si>
  <si>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</si>
  <si>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</si>
  <si>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</si>
  <si>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</si>
  <si>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</si>
  <si>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</si>
  <si>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</si>
  <si>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</si>
  <si>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</si>
  <si>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</si>
  <si>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</si>
  <si>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</si>
  <si>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</si>
  <si>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</si>
  <si>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</si>
  <si>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</si>
  <si>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</si>
  <si>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</si>
  <si>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</si>
  <si>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</si>
  <si>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</si>
  <si>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</si>
  <si>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</si>
  <si>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</si>
  <si>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</si>
  <si>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</si>
  <si>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</si>
  <si>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</si>
  <si>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</si>
  <si>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</si>
  <si>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</si>
  <si>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</si>
  <si>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</si>
  <si>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</si>
  <si>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</si>
  <si>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</si>
  <si>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</si>
  <si>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</si>
  <si>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</si>
  <si>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</si>
  <si>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</si>
  <si>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</si>
  <si>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</si>
  <si>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</si>
  <si>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</si>
  <si>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</si>
  <si>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</si>
  <si>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</si>
  <si>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</si>
  <si>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</si>
  <si>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</si>
  <si>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</si>
  <si>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</si>
  <si>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</si>
  <si>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</si>
  <si>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</si>
  <si>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</si>
  <si>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</si>
  <si>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</si>
  <si>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</si>
  <si>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</si>
  <si>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</si>
  <si>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</si>
  <si>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</si>
  <si>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</si>
  <si>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</si>
  <si>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</si>
  <si>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</si>
  <si>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</si>
  <si>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</si>
  <si>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</si>
  <si>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</si>
  <si>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</si>
  <si>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</si>
  <si>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</si>
  <si>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</si>
  <si>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</si>
  <si>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</si>
  <si>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</si>
  <si>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</si>
  <si>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</si>
  <si>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</si>
  <si>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</si>
  <si>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</si>
  <si>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</si>
  <si>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</si>
  <si>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</si>
  <si>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</si>
  <si>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</si>
  <si>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</si>
  <si>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</si>
  <si>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</si>
  <si>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</si>
  <si>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</si>
  <si>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</si>
  <si>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</si>
  <si>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</si>
  <si>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</si>
  <si>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</si>
  <si>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</si>
  <si>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</si>
  <si>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</si>
  <si>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</si>
  <si>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</si>
  <si>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</si>
  <si>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</si>
  <si>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</si>
  <si>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</si>
  <si>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</si>
  <si>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</si>
  <si>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</si>
  <si>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</si>
  <si>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</si>
  <si>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</si>
  <si>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</si>
  <si>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</si>
  <si>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</si>
  <si>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</si>
  <si>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</si>
  <si>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</si>
  <si>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</si>
  <si>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</si>
  <si>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</si>
  <si>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</si>
  <si>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</si>
  <si>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</si>
  <si>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</si>
  <si>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</si>
  <si>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</si>
  <si>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</si>
  <si>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</si>
  <si>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</si>
  <si>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</si>
  <si>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</si>
  <si>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</si>
  <si>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</si>
  <si>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</si>
  <si>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</si>
  <si>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</si>
  <si>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</si>
  <si>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</si>
  <si>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</si>
  <si>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</si>
  <si>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</si>
  <si>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</si>
  <si>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</si>
  <si>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</si>
  <si>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</si>
  <si>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</si>
  <si>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</si>
  <si>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</si>
  <si>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</si>
  <si>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</si>
  <si>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</si>
  <si>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</si>
  <si>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</si>
  <si>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</si>
  <si>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</si>
  <si>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</si>
  <si>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</si>
  <si>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</si>
  <si>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</si>
  <si>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</si>
  <si>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</si>
  <si>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</si>
  <si>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</si>
  <si>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</si>
  <si>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</si>
  <si>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</si>
  <si>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</si>
  <si>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</si>
  <si>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</si>
  <si>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</si>
  <si>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</si>
  <si>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</si>
  <si>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</si>
  <si>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</si>
  <si>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</si>
  <si>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</si>
  <si>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</si>
  <si>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</si>
  <si>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</si>
  <si>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</si>
  <si>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</si>
  <si>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</si>
  <si>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</si>
  <si>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</si>
  <si>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</si>
  <si>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</si>
  <si>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</si>
  <si>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</si>
  <si>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</si>
  <si>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</si>
  <si>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</si>
  <si>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</si>
  <si>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</si>
  <si>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</si>
  <si>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</si>
  <si>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</si>
  <si>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</si>
  <si>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</si>
  <si>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</si>
  <si>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</si>
  <si>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</si>
  <si>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</si>
  <si>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</si>
  <si>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</si>
  <si>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</si>
  <si>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</si>
  <si>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</si>
  <si>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</si>
  <si>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</si>
  <si>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</si>
  <si>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</si>
  <si>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</si>
  <si>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</si>
  <si>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</si>
  <si>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</si>
  <si>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</si>
  <si>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</si>
  <si>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</si>
  <si>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</si>
  <si>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</si>
  <si>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</si>
  <si>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</si>
  <si>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</si>
  <si>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</si>
  <si>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</si>
  <si>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</si>
  <si>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</si>
  <si>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</si>
  <si>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</si>
  <si>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</si>
  <si>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</si>
  <si>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</si>
  <si>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</si>
  <si>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</si>
  <si>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</si>
  <si>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</si>
  <si>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</si>
  <si>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</si>
  <si>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</si>
  <si>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</si>
  <si>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</si>
  <si>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</si>
  <si>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</si>
  <si>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</si>
  <si>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</si>
  <si>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</si>
  <si>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</si>
  <si>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</si>
  <si>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</si>
  <si>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</si>
  <si>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</si>
  <si>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</si>
  <si>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</si>
  <si>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</si>
  <si>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</si>
  <si>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</si>
  <si>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</si>
  <si>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</si>
  <si>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</si>
  <si>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</si>
  <si>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</si>
  <si>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</si>
  <si>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</si>
  <si>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</si>
  <si>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</si>
  <si>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</si>
  <si>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</si>
  <si>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</si>
  <si>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</si>
  <si>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</si>
  <si>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</si>
  <si>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</si>
  <si>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</si>
  <si>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</si>
  <si>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</si>
  <si>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</si>
  <si>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</si>
  <si>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</si>
  <si>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</si>
  <si>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</si>
  <si>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</si>
  <si>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</si>
  <si>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</si>
  <si>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</si>
  <si>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</si>
  <si>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</si>
  <si>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</si>
  <si>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</si>
  <si>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</si>
  <si>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</si>
  <si>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</si>
  <si>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</si>
  <si>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</si>
  <si>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</si>
  <si>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</si>
  <si>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</si>
  <si>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</si>
  <si>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</si>
  <si>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</si>
  <si>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</si>
  <si>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</si>
  <si>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</si>
  <si>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</si>
  <si>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</si>
  <si>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</si>
  <si>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</si>
  <si>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</si>
  <si>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</si>
  <si>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</si>
  <si>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</si>
  <si>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</si>
  <si>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</si>
  <si>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</si>
  <si>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</si>
  <si>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</si>
  <si>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</si>
  <si>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</si>
  <si>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</si>
  <si>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</si>
  <si>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</si>
  <si>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</si>
  <si>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</si>
  <si>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</si>
  <si>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</si>
  <si>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</si>
  <si>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</si>
  <si>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</si>
  <si>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</si>
  <si>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</si>
  <si>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</si>
  <si>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</si>
  <si>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</si>
  <si>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</si>
  <si>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</si>
  <si>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</si>
  <si>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</si>
  <si>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</si>
  <si>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</si>
  <si>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</si>
  <si>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</si>
  <si>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</si>
  <si>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</si>
  <si>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</si>
  <si>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</si>
  <si>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</si>
  <si>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</si>
  <si>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</si>
  <si>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</si>
  <si>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</si>
  <si>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</si>
  <si>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</si>
  <si>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</si>
  <si>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</si>
  <si>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</si>
  <si>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</si>
  <si>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</si>
  <si>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</si>
  <si>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</si>
  <si>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</si>
  <si>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</si>
  <si>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</si>
  <si>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</si>
  <si>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</si>
  <si>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</si>
  <si>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</si>
  <si>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</si>
  <si>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</si>
  <si>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</si>
  <si>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</si>
  <si>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</si>
  <si>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</si>
  <si>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</si>
  <si>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</si>
  <si>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</si>
  <si>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</si>
  <si>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</si>
  <si>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</si>
  <si>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</si>
  <si>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</si>
  <si>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</si>
  <si>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</si>
  <si>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</si>
  <si>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</si>
  <si>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</si>
  <si>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</si>
  <si>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</si>
  <si>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</si>
  <si>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</si>
  <si>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</si>
  <si>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</si>
  <si>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</si>
  <si>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</si>
  <si>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</si>
  <si>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</si>
  <si>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</si>
  <si>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</si>
  <si>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</si>
  <si>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</si>
  <si>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</si>
  <si>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</si>
  <si>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</si>
  <si>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</si>
  <si>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</si>
  <si>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</si>
  <si>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</si>
  <si>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</si>
  <si>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</si>
  <si>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</si>
  <si>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</si>
  <si>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</si>
  <si>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</si>
  <si>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</si>
  <si>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</si>
  <si>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</si>
  <si>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</si>
  <si>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</si>
  <si>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</si>
  <si>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</si>
  <si>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</si>
  <si>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</si>
  <si>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</si>
  <si>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</si>
  <si>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</si>
  <si>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</si>
  <si>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</si>
  <si>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</si>
  <si>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</si>
  <si>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</si>
  <si>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</si>
  <si>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</si>
  <si>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</si>
  <si>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</si>
  <si>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</si>
  <si>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</si>
  <si>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</si>
  <si>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</si>
  <si>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</si>
  <si>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</si>
  <si>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</si>
  <si>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</si>
  <si>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</si>
  <si>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</si>
  <si>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</si>
  <si>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</si>
  <si>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</si>
  <si>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</si>
  <si>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</si>
  <si>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</si>
  <si>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</si>
  <si>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</si>
  <si>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</si>
  <si>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</si>
  <si>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</si>
  <si>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</si>
  <si>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</si>
  <si>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</si>
  <si>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</si>
  <si>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</si>
  <si>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</si>
  <si>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</si>
  <si>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</si>
  <si>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</si>
  <si>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</si>
  <si>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</si>
  <si>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</si>
  <si>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</si>
  <si>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</si>
  <si>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</si>
  <si>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</si>
  <si>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</si>
  <si>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</si>
  <si>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</si>
  <si>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</si>
  <si>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</si>
  <si>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</si>
  <si>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</si>
  <si>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</si>
  <si>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</si>
  <si>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</si>
  <si>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</si>
  <si>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</si>
  <si>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</si>
  <si>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</si>
  <si>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</si>
  <si>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</si>
  <si>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</si>
  <si>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</si>
  <si>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</si>
  <si>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</si>
  <si>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</si>
  <si>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</si>
  <si>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</si>
  <si>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</si>
  <si>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</si>
  <si>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</si>
  <si>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</si>
  <si>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</si>
  <si>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</si>
  <si>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</si>
  <si>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</si>
  <si>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</si>
  <si>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</si>
  <si>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</si>
  <si>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</si>
  <si>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</si>
  <si>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</si>
  <si>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</si>
  <si>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</si>
  <si>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</si>
  <si>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</si>
  <si>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</si>
  <si>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</si>
  <si>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</si>
  <si>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</si>
  <si>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</si>
  <si>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</si>
  <si>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</si>
  <si>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</si>
  <si>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</si>
  <si>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</si>
  <si>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</si>
  <si>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</si>
  <si>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</si>
  <si>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</si>
  <si>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</si>
  <si>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</si>
  <si>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</si>
  <si>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</si>
  <si>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</si>
  <si>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</si>
  <si>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</si>
  <si>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</si>
  <si>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</si>
  <si>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</si>
  <si>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</si>
  <si>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</si>
  <si>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</si>
  <si>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</si>
  <si>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</si>
  <si>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</si>
  <si>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</si>
  <si>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</si>
  <si>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</si>
  <si>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</si>
  <si>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</si>
  <si>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</si>
  <si>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</si>
  <si>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</si>
  <si>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</si>
  <si>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</si>
  <si>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</si>
  <si>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</si>
  <si>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</si>
  <si>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</si>
  <si>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</si>
  <si>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</si>
  <si>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</si>
  <si>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</si>
  <si>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</si>
  <si>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</si>
  <si>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</si>
  <si>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</si>
  <si>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</si>
  <si>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</si>
  <si>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</si>
  <si>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</si>
  <si>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</si>
  <si>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</si>
  <si>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</si>
  <si>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</si>
  <si>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</si>
  <si>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</si>
  <si>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</si>
  <si>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</si>
  <si>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</si>
  <si>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</si>
  <si>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</si>
  <si>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</si>
  <si>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</si>
  <si>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</si>
  <si>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</si>
  <si>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</si>
  <si>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</si>
  <si>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</si>
  <si>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</si>
  <si>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</si>
  <si>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</si>
  <si>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</si>
  <si>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</si>
  <si>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</si>
  <si>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</si>
  <si>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</si>
  <si>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</si>
  <si>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</si>
  <si>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</si>
  <si>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</si>
  <si>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</si>
  <si>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</si>
  <si>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</si>
  <si>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</si>
  <si>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</si>
  <si>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</si>
  <si>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</si>
  <si>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</si>
  <si>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</si>
  <si>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</si>
  <si>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</si>
  <si>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</si>
  <si>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</si>
  <si>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</si>
  <si>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</si>
  <si>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</si>
  <si>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</si>
  <si>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</si>
  <si>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</si>
  <si>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</si>
  <si>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</si>
  <si>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</si>
  <si>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</si>
  <si>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</si>
  <si>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</si>
  <si>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</si>
  <si>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</si>
  <si>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</si>
  <si>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</si>
  <si>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</si>
  <si>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</si>
  <si>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</si>
  <si>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</si>
  <si>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</si>
  <si>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</si>
  <si>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</si>
  <si>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</si>
  <si>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</si>
  <si>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</si>
  <si>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</si>
  <si>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</si>
  <si>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</si>
  <si>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</si>
  <si>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</si>
  <si>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</si>
  <si>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</si>
  <si>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</si>
  <si>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</si>
  <si>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</si>
  <si>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</si>
  <si>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</si>
  <si>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</si>
  <si>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</si>
  <si>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</si>
  <si>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</si>
  <si>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</si>
  <si>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</si>
  <si>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</si>
  <si>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</si>
  <si>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</si>
  <si>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</si>
  <si>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</si>
  <si>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</si>
  <si>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</si>
  <si>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</si>
  <si>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</si>
  <si>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</si>
  <si>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</si>
  <si>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</si>
  <si>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</si>
  <si>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</si>
  <si>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</si>
  <si>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</si>
  <si>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</si>
  <si>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</si>
  <si>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</si>
  <si>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</si>
  <si>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</si>
  <si>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</si>
  <si>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</si>
  <si>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</si>
  <si>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</si>
  <si>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</si>
  <si>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</si>
  <si>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</si>
  <si>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</si>
  <si>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</si>
  <si>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</si>
  <si>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</si>
  <si>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</si>
  <si>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</si>
  <si>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</si>
  <si>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</si>
  <si>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</si>
  <si>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</si>
  <si>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</si>
  <si>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</si>
  <si>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</si>
  <si>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</si>
  <si>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</si>
  <si>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</si>
  <si>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</si>
  <si>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</si>
  <si>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</si>
  <si>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</si>
  <si>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</si>
  <si>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</si>
  <si>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</si>
  <si>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</si>
  <si>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</si>
  <si>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</si>
  <si>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</si>
  <si>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</si>
  <si>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</si>
  <si>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</si>
  <si>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</si>
  <si>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</si>
  <si>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</si>
  <si>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</si>
  <si>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</si>
  <si>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</si>
  <si>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</si>
  <si>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</si>
  <si>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</si>
  <si>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</si>
  <si>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</si>
  <si>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</si>
  <si>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</si>
  <si>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</si>
  <si>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</si>
  <si>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</si>
  <si>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</si>
  <si>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</si>
  <si>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</si>
  <si>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</si>
  <si>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</si>
  <si>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</si>
  <si>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</si>
  <si>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</si>
  <si>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</si>
  <si>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</si>
  <si>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</si>
  <si>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</si>
  <si>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</si>
  <si>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</si>
  <si>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</si>
  <si>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</si>
  <si>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</si>
  <si>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</si>
  <si>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</si>
  <si>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</si>
  <si>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</si>
  <si>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</si>
  <si>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</si>
  <si>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</si>
  <si>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</si>
  <si>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</si>
  <si>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</si>
  <si>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</si>
  <si>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</si>
  <si>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</si>
  <si>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</si>
  <si>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</si>
  <si>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</si>
  <si>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</si>
  <si>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</si>
  <si>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</si>
  <si>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</si>
  <si>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</si>
  <si>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</si>
  <si>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</si>
  <si>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</si>
  <si>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</si>
  <si>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</si>
  <si>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</si>
  <si>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</si>
  <si>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</si>
  <si>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</si>
  <si>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</si>
  <si>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</si>
  <si>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</si>
  <si>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</si>
  <si>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</si>
  <si>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</si>
  <si>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</si>
  <si>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</si>
  <si>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</si>
  <si>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</si>
  <si>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</si>
  <si>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</si>
  <si>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</si>
  <si>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</si>
  <si>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</si>
  <si>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</si>
  <si>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</si>
  <si>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</si>
  <si>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</si>
  <si>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</si>
  <si>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</si>
  <si>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</si>
  <si>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</si>
  <si>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</si>
  <si>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</si>
  <si>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</si>
  <si>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</si>
  <si>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</si>
  <si>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</si>
  <si>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</si>
  <si>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</si>
  <si>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</si>
  <si>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</si>
  <si>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</si>
  <si>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</si>
  <si>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</si>
  <si>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</si>
  <si>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</si>
  <si>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</si>
  <si>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</si>
  <si>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</si>
  <si>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</si>
  <si>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</si>
  <si>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</si>
  <si>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</si>
  <si>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</si>
  <si>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</si>
  <si>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</si>
  <si>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</si>
  <si>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</si>
  <si>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</si>
  <si>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</si>
  <si>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</si>
  <si>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</si>
  <si>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</si>
  <si>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</si>
  <si>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</si>
  <si>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</si>
  <si>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</si>
  <si>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</si>
  <si>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</si>
  <si>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</si>
  <si>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</si>
  <si>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</si>
  <si>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</si>
  <si>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</si>
  <si>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</si>
  <si>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</si>
  <si>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</si>
  <si>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</si>
  <si>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</si>
  <si>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</si>
  <si>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</si>
  <si>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</si>
  <si>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</si>
  <si>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</si>
  <si>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</si>
  <si>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</si>
  <si>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</si>
  <si>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</si>
  <si>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</si>
  <si>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</si>
  <si>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</si>
  <si>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</si>
  <si>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</si>
  <si>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</si>
  <si>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</si>
  <si>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</si>
  <si>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</si>
  <si>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</si>
  <si>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</si>
  <si>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</si>
  <si>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</si>
  <si>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</si>
  <si>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</si>
  <si>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</si>
  <si>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</si>
  <si>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</si>
  <si>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</si>
  <si>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</si>
  <si>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</si>
  <si>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</si>
  <si>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</si>
  <si>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</si>
  <si>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</si>
  <si>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</si>
  <si>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</si>
  <si>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</si>
  <si>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</si>
  <si>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</si>
  <si>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</si>
  <si>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</si>
  <si>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</si>
  <si>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</si>
  <si>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</si>
  <si>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</si>
  <si>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</si>
  <si>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</si>
  <si>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</si>
  <si>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</si>
  <si>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</si>
  <si>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</si>
  <si>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</si>
  <si>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</si>
  <si>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</si>
  <si>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</si>
  <si>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</si>
  <si>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</si>
  <si>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</si>
  <si>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</si>
  <si>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</si>
  <si>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</si>
  <si>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</si>
  <si>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</si>
  <si>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</si>
  <si>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</si>
  <si>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</si>
  <si>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</si>
  <si>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</si>
  <si>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</si>
  <si>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</si>
  <si>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</si>
  <si>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</si>
  <si>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</si>
  <si>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</si>
  <si>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</si>
  <si>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</si>
  <si>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</si>
  <si>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</si>
  <si>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</si>
  <si>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</si>
  <si>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</si>
  <si>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</si>
  <si>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</si>
  <si>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</si>
  <si>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</si>
  <si>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</si>
  <si>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</si>
  <si>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</si>
  <si>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</si>
  <si>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</si>
  <si>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</si>
  <si>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</si>
  <si>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</si>
  <si>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</si>
  <si>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</si>
  <si>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</si>
  <si>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</si>
  <si>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</si>
  <si>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</si>
  <si>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</si>
  <si>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</si>
  <si>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</si>
  <si>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</si>
  <si>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</si>
  <si>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</si>
  <si>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</si>
  <si>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</si>
  <si>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</si>
  <si>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</si>
  <si>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</si>
  <si>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</si>
  <si>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</si>
  <si>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</si>
  <si>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</si>
  <si>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</si>
  <si>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</si>
  <si>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</si>
  <si>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</si>
  <si>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</si>
  <si>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</si>
  <si>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</si>
  <si>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</si>
  <si>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</si>
  <si>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</si>
  <si>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</si>
  <si>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</si>
  <si>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</si>
  <si>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</si>
  <si>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</si>
  <si>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</si>
  <si>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</si>
  <si>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</si>
  <si>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</si>
  <si>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</si>
  <si>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</si>
  <si>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</si>
  <si>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</si>
  <si>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</si>
  <si>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</si>
  <si>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</si>
  <si>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</si>
  <si>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</si>
  <si>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</si>
  <si>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</si>
  <si>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</si>
  <si>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</si>
  <si>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</si>
  <si>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</si>
  <si>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</si>
  <si>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</si>
  <si>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</si>
  <si>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</si>
  <si>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</si>
  <si>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</si>
  <si>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</si>
  <si>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</si>
  <si>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</si>
  <si>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</si>
  <si>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</si>
  <si>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</si>
  <si>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</si>
  <si>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</si>
  <si>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</si>
  <si>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</si>
  <si>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</si>
  <si>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</si>
  <si>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</si>
  <si>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</si>
  <si>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</si>
  <si>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</si>
  <si>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</si>
  <si>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</si>
  <si>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</si>
  <si>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</si>
  <si>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</si>
  <si>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</si>
  <si>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</si>
  <si>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</si>
  <si>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</si>
  <si>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</si>
  <si>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</si>
  <si>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</si>
  <si>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</si>
  <si>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</si>
  <si>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</si>
  <si>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</si>
  <si>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</si>
  <si>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</si>
  <si>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</si>
  <si>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</si>
  <si>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</si>
  <si>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</si>
  <si>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</si>
  <si>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</si>
  <si>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</si>
  <si>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</si>
  <si>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</si>
  <si>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</si>
  <si>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</si>
  <si>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</si>
  <si>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</si>
  <si>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</si>
  <si>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</si>
  <si>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</si>
  <si>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</si>
  <si>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</si>
  <si>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</si>
  <si>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</si>
  <si>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</si>
  <si>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</si>
  <si>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</si>
  <si>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</si>
  <si>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</si>
  <si>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</si>
  <si>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</si>
  <si>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</si>
  <si>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</si>
  <si>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</si>
  <si>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</si>
  <si>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</si>
  <si>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</si>
  <si>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</si>
  <si>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</si>
  <si>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</si>
  <si>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</si>
  <si>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</si>
  <si>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</si>
  <si>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</si>
  <si>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</si>
  <si>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</si>
  <si>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</si>
  <si>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</si>
  <si>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</si>
  <si>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</si>
  <si>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</si>
  <si>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</si>
  <si>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</si>
  <si>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</si>
  <si>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</si>
  <si>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</si>
  <si>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</si>
  <si>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</si>
  <si>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</si>
  <si>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</si>
  <si>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</si>
  <si>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</si>
  <si>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</si>
  <si>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</si>
  <si>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</si>
  <si>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</si>
  <si>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</si>
  <si>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</si>
  <si>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</si>
  <si>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</si>
  <si>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</si>
  <si>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</si>
  <si>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</si>
  <si>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</si>
  <si>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</si>
  <si>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</si>
  <si>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</si>
  <si>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</si>
  <si>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</si>
  <si>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</si>
  <si>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</si>
  <si>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</si>
  <si>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</si>
  <si>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</si>
  <si>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</si>
  <si>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</si>
  <si>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</si>
  <si>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</si>
  <si>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</si>
  <si>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</si>
  <si>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</si>
  <si>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</si>
  <si>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</si>
  <si>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</si>
  <si>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</si>
  <si>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</si>
  <si>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</si>
  <si>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</si>
  <si>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</si>
  <si>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</si>
  <si>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</si>
  <si>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</si>
  <si>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</si>
  <si>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</si>
  <si>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</si>
  <si>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</si>
  <si>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</si>
  <si>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</si>
  <si>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</si>
  <si>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</si>
  <si>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</si>
  <si>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</si>
  <si>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</si>
  <si>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</si>
  <si>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</si>
  <si>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</si>
  <si>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</si>
  <si>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</si>
  <si>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</si>
  <si>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</si>
  <si>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</si>
  <si>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</si>
  <si>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</si>
  <si>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</si>
  <si>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</si>
  <si>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</si>
  <si>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</si>
  <si>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</si>
  <si>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</si>
  <si>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</si>
  <si>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</si>
  <si>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</si>
  <si>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</si>
  <si>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</si>
  <si>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</si>
  <si>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</si>
  <si>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</si>
  <si>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</si>
  <si>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</si>
  <si>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</si>
  <si>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</si>
  <si>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</si>
  <si>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</si>
  <si>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</si>
  <si>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</si>
  <si>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</si>
  <si>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</si>
  <si>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</si>
  <si>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</si>
  <si>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</si>
  <si>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</si>
  <si>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</si>
  <si>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</si>
  <si>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</si>
  <si>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</si>
  <si>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</si>
  <si>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</si>
  <si>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</si>
  <si>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</si>
  <si>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</si>
  <si>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</si>
  <si>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</si>
  <si>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</si>
  <si>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</si>
  <si>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</si>
  <si>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</si>
  <si>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</si>
  <si>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</si>
  <si>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</si>
  <si>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</si>
  <si>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</si>
  <si>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</si>
  <si>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</si>
  <si>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</si>
  <si>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</si>
  <si>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</si>
  <si>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</si>
  <si>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</si>
  <si>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</si>
  <si>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</si>
  <si>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</si>
  <si>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</si>
  <si>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</si>
  <si>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</si>
  <si>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</si>
  <si>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</si>
  <si>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</si>
  <si>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</si>
  <si>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</si>
  <si>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</si>
  <si>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</si>
  <si>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</si>
  <si>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</si>
  <si>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</si>
  <si>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</si>
  <si>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</si>
  <si>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</si>
  <si>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</si>
  <si>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</si>
  <si>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</si>
  <si>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</si>
  <si>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</si>
  <si>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</si>
  <si>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</si>
  <si>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</si>
  <si>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</si>
  <si>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</si>
  <si>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</si>
  <si>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</si>
  <si>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</si>
  <si>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</si>
  <si>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</si>
  <si>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</si>
  <si>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</si>
  <si>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</si>
  <si>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</si>
  <si>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</si>
  <si>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</si>
  <si>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</si>
  <si>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</si>
  <si>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</si>
  <si>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</si>
  <si>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</si>
  <si>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</si>
  <si>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</si>
  <si>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</si>
  <si>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</si>
  <si>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</si>
  <si>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</si>
  <si>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</si>
  <si>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</si>
  <si>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</si>
  <si>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</si>
  <si>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</si>
  <si>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</si>
  <si>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</si>
  <si>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</si>
  <si>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</si>
  <si>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</si>
  <si>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</si>
  <si>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</si>
  <si>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</si>
  <si>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</si>
  <si>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</si>
  <si>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</si>
  <si>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</si>
  <si>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</si>
  <si>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</si>
  <si>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</si>
  <si>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</si>
  <si>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</si>
  <si>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</si>
  <si>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</si>
  <si>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</si>
  <si>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</si>
  <si>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</si>
  <si>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</si>
  <si>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</si>
  <si>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</si>
  <si>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</si>
  <si>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</si>
  <si>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</si>
  <si>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</si>
  <si>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</si>
  <si>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</si>
  <si>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</si>
  <si>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</si>
  <si>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</si>
  <si>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</si>
  <si>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</si>
  <si>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</si>
  <si>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</si>
  <si>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</si>
  <si>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</si>
  <si>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</si>
  <si>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</si>
  <si>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</si>
  <si>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</si>
  <si>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</si>
  <si>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</si>
  <si>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</si>
  <si>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</si>
  <si>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</si>
  <si>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</si>
  <si>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</si>
  <si>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</si>
  <si>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</si>
  <si>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</si>
  <si>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</si>
  <si>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</si>
  <si>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</si>
  <si>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</si>
  <si>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</si>
  <si>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</si>
  <si>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</si>
  <si>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</si>
  <si>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</si>
  <si>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</si>
  <si>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</si>
  <si>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</si>
  <si>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</si>
  <si>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</si>
  <si>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</si>
  <si>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</si>
  <si>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</si>
  <si>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</si>
  <si>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</si>
  <si>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</si>
  <si>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</si>
  <si>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</si>
  <si>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</si>
  <si>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</si>
  <si>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</si>
  <si>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</si>
  <si>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</si>
  <si>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</si>
  <si>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</si>
  <si>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</si>
  <si>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</si>
  <si>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</si>
  <si>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</si>
  <si>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</si>
  <si>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</si>
  <si>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</si>
  <si>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</si>
  <si>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</si>
  <si>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</si>
  <si>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</si>
  <si>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</si>
  <si>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</si>
  <si>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</si>
  <si>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</si>
  <si>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</si>
  <si>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</si>
  <si>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</si>
  <si>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</si>
  <si>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</si>
  <si>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</si>
  <si>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</si>
  <si>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</si>
  <si>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</si>
  <si>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</si>
  <si>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</si>
  <si>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</si>
  <si>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</si>
  <si>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</si>
  <si>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</si>
  <si>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</si>
  <si>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</si>
  <si>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</si>
  <si>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</si>
  <si>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</si>
  <si>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</si>
  <si>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</si>
  <si>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</si>
  <si>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</si>
  <si>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</si>
  <si>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</si>
  <si>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</si>
  <si>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</si>
  <si>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</si>
  <si>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</si>
  <si>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</si>
  <si>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</si>
  <si>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</si>
  <si>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</si>
  <si>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</si>
  <si>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</si>
  <si>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</si>
  <si>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</si>
  <si>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</si>
  <si>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</si>
  <si>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</si>
  <si>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</si>
  <si>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</si>
  <si>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</si>
  <si>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</si>
  <si>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</si>
  <si>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</si>
  <si>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</si>
  <si>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</si>
  <si>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</si>
  <si>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</si>
  <si>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</si>
  <si>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</si>
  <si>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</si>
  <si>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</si>
  <si>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</si>
  <si>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</si>
  <si>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</si>
  <si>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</si>
  <si>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</si>
  <si>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</si>
  <si>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</si>
  <si>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</si>
  <si>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</si>
  <si>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</si>
  <si>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</si>
  <si>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</si>
  <si>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</si>
  <si>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</si>
  <si>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</si>
  <si>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</si>
  <si>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</si>
  <si>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</si>
  <si>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</si>
  <si>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</si>
  <si>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</si>
  <si>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</si>
  <si>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</si>
  <si>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</si>
  <si>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</si>
  <si>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</si>
  <si>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</si>
  <si>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</si>
  <si>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</si>
  <si>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</si>
  <si>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</si>
  <si>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</si>
  <si>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</si>
  <si>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</si>
  <si>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</si>
  <si>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</si>
  <si>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</si>
  <si>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</si>
  <si>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</si>
  <si>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</si>
  <si>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</si>
  <si>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</si>
  <si>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</si>
  <si>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</si>
  <si>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</si>
  <si>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</si>
  <si>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</si>
  <si>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</si>
  <si>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</si>
  <si>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</si>
  <si>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</si>
  <si>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</si>
  <si>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</si>
  <si>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</si>
  <si>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</si>
  <si>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</si>
  <si>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</si>
  <si>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</si>
  <si>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</si>
  <si>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</si>
  <si>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</si>
  <si>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</si>
  <si>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</si>
  <si>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</si>
  <si>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</si>
  <si>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</si>
  <si>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</si>
  <si>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</si>
  <si>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</si>
  <si>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</si>
  <si>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</si>
  <si>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</si>
  <si>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</si>
  <si>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</si>
  <si>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</si>
  <si>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</si>
  <si>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</si>
  <si>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</si>
  <si>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</si>
  <si>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</si>
  <si>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</si>
  <si>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</si>
  <si>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</si>
  <si>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</si>
  <si>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</si>
  <si>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</si>
  <si>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</si>
  <si>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</si>
  <si>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</si>
  <si>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</si>
  <si>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</si>
  <si>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</si>
  <si>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</si>
  <si>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</si>
  <si>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</si>
  <si>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</si>
  <si>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</si>
  <si>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</si>
  <si>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</si>
  <si>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</si>
  <si>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</si>
  <si>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</si>
  <si>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</si>
  <si>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</si>
  <si>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</si>
  <si>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</si>
  <si>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</si>
  <si>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</si>
  <si>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</si>
  <si>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</si>
  <si>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</si>
  <si>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</si>
  <si>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</si>
  <si>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</si>
  <si>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</si>
  <si>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</si>
  <si>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</si>
  <si>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</si>
  <si>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</si>
  <si>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</si>
  <si>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</si>
  <si>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</si>
  <si>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</si>
  <si>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</si>
  <si>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</si>
  <si>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</si>
  <si>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</si>
  <si>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</si>
  <si>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</si>
  <si>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</si>
  <si>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</si>
  <si>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</si>
  <si>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</si>
  <si>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</si>
  <si>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</si>
  <si>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</si>
  <si>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</si>
  <si>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</si>
  <si>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</si>
  <si>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</si>
  <si>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</si>
  <si>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</si>
  <si>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</si>
  <si>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</si>
  <si>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</si>
  <si>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</si>
  <si>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</si>
  <si>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</si>
  <si>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</si>
  <si>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</si>
  <si>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</si>
  <si>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</si>
  <si>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</si>
  <si>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</si>
  <si>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</si>
  <si>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</si>
  <si>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</si>
  <si>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</si>
  <si>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</si>
  <si>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</si>
  <si>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</si>
  <si>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</si>
  <si>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</si>
  <si>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</si>
  <si>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</si>
  <si>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</si>
  <si>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</si>
  <si>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</si>
  <si>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</si>
  <si>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</si>
  <si>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</si>
  <si>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</si>
  <si>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</si>
  <si>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</si>
  <si>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</si>
  <si>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</si>
  <si>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</si>
  <si>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</si>
  <si>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</si>
  <si>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</si>
  <si>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</si>
  <si>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</si>
  <si>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</si>
  <si>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</si>
  <si>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</si>
  <si>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</si>
  <si>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</si>
  <si>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</si>
  <si>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</si>
  <si>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</si>
  <si>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</si>
  <si>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</si>
  <si>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</si>
  <si>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</si>
  <si>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</si>
  <si>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</si>
  <si>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</si>
  <si>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</si>
  <si>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</si>
  <si>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</si>
  <si>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</si>
  <si>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</si>
  <si>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</si>
  <si>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</si>
  <si>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</si>
  <si>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</si>
  <si>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</si>
  <si>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</si>
  <si>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</si>
  <si>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</si>
  <si>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</si>
  <si>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</si>
  <si>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</si>
  <si>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</si>
  <si>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</si>
  <si>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</si>
  <si>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</si>
  <si>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</si>
  <si>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</si>
  <si>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</si>
  <si>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</si>
  <si>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</si>
  <si>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</si>
  <si>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</si>
  <si>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</si>
  <si>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</si>
  <si>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</si>
  <si>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</si>
  <si>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</si>
  <si>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</si>
  <si>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</si>
  <si>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</si>
  <si>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</si>
  <si>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</si>
  <si>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</si>
  <si>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</si>
  <si>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</si>
  <si>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</si>
  <si>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</si>
  <si>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</si>
  <si>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</si>
  <si>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</si>
  <si>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</si>
  <si>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</si>
  <si>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</si>
  <si>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</si>
  <si>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</si>
  <si>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</si>
  <si>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</si>
  <si>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</si>
  <si>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</si>
  <si>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</si>
  <si>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</si>
  <si>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</si>
  <si>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</si>
  <si>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</si>
  <si>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</si>
  <si>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</si>
  <si>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</si>
  <si>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</si>
  <si>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</si>
  <si>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</si>
  <si>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</si>
  <si>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</si>
  <si>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</si>
  <si>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</si>
  <si>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</si>
  <si>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</si>
  <si>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</si>
  <si>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</si>
  <si>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</si>
  <si>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</si>
  <si>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</si>
  <si>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</si>
  <si>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</si>
  <si>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</si>
  <si>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</si>
  <si>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</si>
  <si>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</si>
  <si>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</si>
  <si>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</si>
  <si>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</si>
  <si>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</si>
  <si>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</si>
  <si>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</si>
  <si>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</si>
  <si>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</si>
  <si>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</si>
  <si>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</si>
  <si>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</si>
  <si>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</si>
  <si>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</si>
  <si>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</si>
  <si>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</si>
  <si>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</si>
  <si>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</si>
  <si>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</si>
  <si>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</si>
  <si>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</si>
  <si>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</si>
  <si>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</si>
  <si>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</si>
  <si>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</si>
  <si>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</si>
  <si>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</si>
  <si>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</si>
  <si>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</si>
  <si>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</si>
  <si>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</si>
  <si>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</si>
  <si>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</si>
  <si>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</si>
  <si>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</si>
  <si>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</si>
  <si>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</si>
  <si>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</si>
  <si>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</si>
  <si>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</si>
  <si>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</si>
  <si>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</si>
  <si>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</si>
  <si>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</si>
  <si>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</si>
  <si>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</si>
  <si>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</si>
  <si>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</si>
  <si>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</si>
  <si>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</si>
  <si>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</si>
  <si>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</si>
  <si>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</si>
  <si>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</si>
  <si>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</si>
  <si>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</si>
  <si>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</si>
  <si>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</si>
  <si>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</si>
  <si>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</si>
  <si>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</si>
  <si>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</si>
  <si>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</si>
  <si>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</si>
  <si>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</si>
  <si>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</si>
  <si>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</si>
  <si>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</si>
  <si>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</si>
  <si>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</si>
  <si>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</si>
  <si>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</si>
  <si>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</si>
  <si>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</si>
  <si>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</si>
  <si>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</si>
  <si>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</si>
  <si>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</si>
  <si>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</si>
  <si>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</si>
  <si>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</si>
  <si>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</si>
  <si>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</si>
  <si>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</si>
  <si>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</si>
  <si>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</si>
  <si>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</si>
  <si>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</si>
  <si>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</si>
  <si>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</si>
  <si>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</si>
  <si>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</si>
  <si>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</si>
  <si>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</si>
  <si>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</si>
  <si>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</si>
  <si>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</si>
  <si>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</si>
  <si>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</si>
  <si>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</si>
  <si>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</si>
  <si>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</si>
  <si>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</si>
  <si>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</si>
  <si>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</si>
  <si>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</si>
  <si>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</si>
  <si>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</si>
  <si>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</si>
  <si>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</si>
  <si>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</si>
  <si>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</si>
  <si>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</si>
  <si>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</si>
  <si>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</si>
  <si>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</si>
  <si>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</si>
  <si>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</si>
  <si>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</si>
  <si>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</si>
  <si>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</si>
  <si>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</si>
  <si>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</si>
  <si>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</si>
  <si>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</si>
  <si>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</si>
  <si>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</si>
  <si>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</si>
  <si>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</si>
  <si>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</si>
  <si>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</si>
  <si>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</si>
  <si>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</si>
  <si>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</si>
  <si>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</si>
  <si>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</si>
  <si>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</si>
  <si>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</si>
  <si>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</si>
  <si>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</si>
  <si>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</si>
  <si>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</si>
  <si>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</si>
  <si>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</si>
  <si>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</si>
  <si>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</si>
  <si>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</si>
  <si>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</si>
  <si>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</si>
  <si>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</si>
  <si>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</si>
  <si>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</si>
  <si>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</si>
  <si>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</si>
  <si>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</si>
  <si>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</si>
  <si>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</si>
  <si>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</si>
  <si>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</si>
  <si>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</si>
  <si>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</si>
  <si>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</si>
  <si>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</si>
  <si>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</si>
  <si>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</si>
  <si>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</si>
  <si>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</si>
  <si>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</si>
  <si>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</si>
  <si>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</si>
  <si>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</si>
  <si>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</si>
  <si>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</si>
  <si>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</si>
  <si>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</si>
  <si>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</si>
  <si>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</si>
  <si>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</si>
  <si>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</si>
  <si>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</si>
  <si>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</si>
  <si>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</si>
  <si>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</si>
  <si>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</si>
  <si>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</si>
  <si>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</si>
  <si>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</si>
  <si>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</si>
  <si>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</si>
  <si>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</si>
  <si>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</si>
  <si>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</si>
  <si>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</si>
  <si>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</si>
  <si>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</si>
  <si>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</si>
  <si>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</si>
  <si>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</si>
  <si>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</si>
  <si>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</si>
  <si>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</si>
  <si>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</si>
  <si>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</si>
  <si>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</si>
  <si>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</si>
  <si>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</si>
  <si>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</si>
  <si>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</si>
  <si>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</si>
  <si>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</si>
  <si>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</si>
  <si>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</si>
  <si>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</si>
  <si>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</si>
  <si>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</si>
  <si>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</si>
  <si>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</si>
  <si>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</si>
  <si>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</si>
  <si>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</si>
  <si>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</si>
  <si>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</si>
  <si>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</si>
  <si>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</si>
  <si>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</si>
  <si>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</si>
  <si>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</si>
  <si>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</si>
  <si>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</si>
  <si>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</si>
  <si>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</si>
  <si>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</si>
  <si>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</si>
  <si>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</si>
  <si>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</si>
  <si>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</si>
  <si>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</si>
  <si>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</si>
  <si>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</si>
  <si>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</si>
  <si>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</si>
  <si>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</si>
  <si>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</si>
  <si>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</si>
  <si>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</si>
  <si>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</si>
  <si>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</si>
  <si>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</si>
  <si>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</si>
  <si>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</si>
  <si>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</si>
  <si>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</si>
  <si>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</si>
  <si>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</si>
  <si>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</si>
  <si>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</si>
  <si>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</si>
  <si>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</si>
  <si>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</si>
  <si>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</si>
  <si>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</si>
  <si>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</si>
  <si>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</si>
  <si>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</si>
  <si>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</si>
  <si>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</si>
  <si>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</si>
  <si>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</si>
  <si>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</si>
  <si>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</si>
  <si>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</si>
  <si>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</si>
  <si>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</si>
  <si>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</si>
  <si>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</si>
  <si>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</si>
  <si>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</si>
  <si>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</si>
  <si>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</si>
  <si>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</si>
  <si>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</si>
  <si>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</si>
  <si>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</si>
  <si>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</si>
  <si>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</si>
  <si>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</si>
  <si>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</si>
  <si>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</si>
  <si>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</si>
  <si>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</si>
  <si>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</si>
  <si>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</si>
  <si>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</si>
  <si>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</si>
  <si>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</si>
  <si>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</si>
  <si>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</si>
  <si>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</si>
  <si>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</si>
  <si>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</si>
  <si>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</si>
  <si>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</si>
  <si>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</si>
  <si>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</si>
  <si>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</si>
  <si>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</si>
  <si>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</si>
  <si>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</si>
  <si>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</si>
  <si>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</si>
  <si>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</si>
  <si>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</si>
  <si>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</si>
  <si>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</si>
  <si>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</si>
  <si>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</si>
  <si>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</si>
  <si>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</si>
  <si>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</si>
  <si>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</si>
  <si>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</si>
  <si>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</si>
  <si>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</si>
  <si>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</si>
  <si>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</si>
  <si>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</si>
  <si>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</si>
  <si>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</si>
  <si>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</si>
  <si>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</si>
  <si>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</si>
  <si>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</si>
  <si>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</si>
  <si>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</si>
  <si>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</si>
  <si>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</si>
  <si>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</si>
  <si>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</si>
  <si>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</si>
  <si>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</si>
  <si>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</si>
  <si>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</si>
  <si>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</si>
  <si>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</si>
  <si>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</si>
  <si>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</si>
  <si>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</si>
  <si>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</si>
  <si>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</si>
  <si>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</si>
  <si>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</si>
  <si>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</si>
  <si>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</si>
  <si>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</si>
  <si>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</si>
  <si>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</si>
  <si>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</si>
  <si>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</si>
  <si>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</si>
  <si>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</si>
  <si>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</si>
  <si>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</si>
  <si>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</si>
  <si>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</si>
  <si>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</si>
  <si>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</si>
  <si>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</si>
  <si>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</si>
  <si>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</si>
  <si>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</si>
  <si>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</si>
  <si>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</si>
  <si>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</si>
  <si>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</si>
  <si>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</si>
  <si>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</si>
  <si>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</si>
  <si>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</si>
  <si>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</si>
  <si>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</si>
  <si>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</si>
  <si>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</si>
  <si>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</si>
  <si>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</si>
  <si>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</si>
  <si>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</si>
  <si>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</si>
  <si>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</si>
  <si>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</si>
  <si>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</si>
  <si>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</si>
  <si>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</si>
  <si>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</si>
  <si>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</si>
  <si>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</si>
  <si>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</si>
  <si>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</si>
  <si>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</si>
  <si>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</si>
  <si>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</si>
  <si>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</si>
  <si>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</si>
  <si>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</si>
  <si>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</si>
  <si>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</si>
  <si>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</si>
  <si>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</si>
  <si>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</si>
  <si>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</si>
  <si>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</si>
  <si>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</si>
  <si>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</si>
  <si>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</si>
  <si>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</si>
  <si>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</si>
  <si>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</si>
  <si>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</si>
  <si>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</si>
  <si>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</si>
  <si>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</si>
  <si>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</si>
  <si>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</si>
  <si>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</si>
  <si>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</si>
  <si>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</si>
  <si>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</si>
  <si>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</si>
  <si>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</si>
  <si>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</si>
  <si>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</si>
  <si>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</si>
  <si>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</si>
  <si>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</si>
  <si>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</si>
  <si>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</si>
  <si>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</si>
  <si>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</si>
  <si>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</si>
  <si>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</si>
  <si>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</si>
  <si>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</si>
  <si>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</si>
  <si>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</si>
  <si>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</si>
  <si>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</si>
  <si>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</si>
  <si>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</si>
  <si>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</si>
  <si>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</si>
  <si>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</si>
  <si>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</si>
  <si>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</si>
  <si>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</si>
  <si>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</si>
  <si>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</si>
  <si>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</si>
  <si>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</si>
  <si>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</si>
  <si>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</si>
  <si>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</si>
  <si>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</si>
  <si>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</si>
  <si>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</si>
  <si>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</si>
  <si>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</si>
  <si>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</si>
  <si>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</si>
  <si>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</si>
  <si>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</si>
  <si>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</si>
  <si>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</si>
  <si>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</si>
  <si>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</si>
  <si>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</si>
  <si>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</si>
  <si>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</si>
  <si>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</si>
  <si>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</si>
  <si>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</si>
  <si>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</si>
  <si>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</si>
  <si>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</si>
  <si>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</si>
  <si>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</si>
  <si>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</si>
  <si>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</si>
  <si>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</si>
  <si>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</si>
  <si>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</si>
  <si>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</si>
  <si>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</si>
  <si>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</si>
  <si>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</si>
  <si>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</si>
  <si>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</si>
  <si>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</si>
  <si>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</si>
  <si>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</si>
  <si>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</si>
  <si>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</si>
  <si>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</si>
  <si>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</si>
  <si>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</si>
  <si>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</si>
  <si>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</si>
  <si>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</si>
  <si>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</si>
  <si>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</si>
  <si>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</si>
  <si>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</si>
  <si>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</si>
  <si>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</si>
  <si>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</si>
  <si>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</si>
  <si>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</si>
  <si>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</si>
  <si>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</si>
  <si>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</si>
  <si>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</si>
  <si>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</si>
  <si>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</si>
  <si>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</si>
  <si>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</si>
  <si>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</si>
  <si>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</si>
  <si>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</si>
  <si>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</si>
  <si>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</si>
  <si>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</si>
  <si>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</si>
  <si>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</si>
  <si>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</si>
  <si>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</si>
  <si>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</si>
  <si>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</si>
  <si>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</si>
  <si>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</si>
  <si>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</si>
  <si>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</si>
  <si>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</si>
  <si>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</si>
  <si>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</si>
  <si>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</si>
  <si>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</si>
  <si>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</si>
  <si>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</si>
  <si>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</si>
  <si>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</si>
  <si>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</si>
  <si>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</si>
  <si>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</si>
  <si>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</si>
  <si>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</si>
  <si>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</si>
  <si>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</si>
  <si>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</si>
  <si>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</si>
  <si>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</si>
  <si>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</si>
  <si>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</si>
  <si>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</si>
  <si>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</si>
  <si>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</si>
  <si>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</si>
  <si>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</si>
  <si>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</si>
  <si>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</si>
  <si>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</si>
  <si>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</si>
  <si>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</si>
  <si>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</si>
  <si>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</si>
  <si>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</si>
  <si>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</si>
  <si>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</si>
  <si>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</si>
  <si>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</si>
  <si>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</si>
  <si>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</si>
  <si>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</si>
  <si>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</si>
  <si>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</si>
  <si>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</si>
  <si>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</si>
  <si>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</si>
  <si>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</si>
  <si>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</si>
  <si>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</si>
  <si>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</si>
  <si>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</si>
  <si>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</si>
  <si>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</si>
  <si>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</si>
  <si>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</si>
  <si>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</si>
  <si>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</si>
  <si>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</si>
  <si>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</si>
  <si>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</si>
  <si>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</si>
  <si>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</si>
  <si>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</si>
  <si>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</si>
  <si>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</si>
  <si>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</si>
  <si>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</si>
  <si>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</si>
  <si>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</si>
  <si>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</si>
  <si>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</si>
  <si>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</si>
  <si>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</si>
  <si>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</si>
  <si>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</si>
  <si>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</si>
  <si>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</si>
  <si>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</si>
  <si>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</si>
  <si>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</si>
  <si>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</si>
  <si>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</si>
  <si>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</si>
  <si>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</si>
  <si>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</si>
  <si>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</si>
  <si>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</si>
  <si>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</si>
  <si>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</si>
  <si>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</si>
  <si>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</si>
  <si>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</si>
  <si>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</si>
  <si>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</si>
  <si>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</si>
  <si>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</si>
  <si>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</si>
  <si>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</si>
  <si>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</si>
  <si>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</si>
  <si>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</si>
  <si>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</si>
  <si>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</si>
  <si>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</si>
  <si>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</si>
  <si>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</si>
  <si>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</si>
  <si>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</si>
  <si>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</si>
  <si>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</si>
  <si>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</si>
  <si>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</si>
  <si>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</si>
  <si>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</si>
  <si>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</si>
  <si>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</si>
  <si>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</si>
  <si>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</si>
  <si>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</si>
  <si>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</si>
  <si>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</si>
  <si>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</si>
  <si>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</si>
  <si>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</si>
  <si>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</si>
  <si>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</si>
  <si>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</si>
  <si>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</si>
  <si>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</si>
  <si>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</si>
  <si>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</si>
  <si>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</si>
  <si>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</si>
  <si>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</si>
  <si>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</si>
  <si>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</si>
  <si>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</si>
  <si>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</si>
  <si>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</si>
  <si>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</si>
  <si>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</si>
  <si>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</si>
  <si>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</si>
  <si>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</si>
  <si>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</si>
  <si>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</si>
  <si>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</si>
  <si>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</si>
  <si>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</si>
  <si>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</si>
  <si>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</si>
  <si>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</si>
  <si>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</si>
  <si>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</si>
  <si>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</si>
  <si>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</si>
  <si>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</si>
  <si>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</si>
  <si>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</si>
  <si>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</si>
  <si>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</si>
  <si>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</si>
  <si>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</si>
  <si>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</si>
  <si>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</si>
  <si>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</si>
  <si>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</si>
  <si>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</si>
  <si>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</si>
  <si>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</si>
  <si>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</si>
  <si>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</si>
  <si>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</si>
  <si>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</si>
  <si>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</si>
  <si>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</si>
  <si>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</si>
  <si>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</si>
  <si>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</si>
  <si>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</si>
  <si>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</si>
  <si>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</si>
  <si>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</si>
  <si>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</si>
  <si>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</si>
  <si>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</si>
  <si>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</si>
  <si>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</si>
  <si>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</si>
  <si>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</si>
  <si>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</si>
  <si>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</si>
  <si>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</si>
  <si>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</si>
  <si>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</si>
  <si>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</si>
  <si>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</si>
  <si>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</si>
  <si>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</si>
  <si>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</si>
  <si>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</si>
  <si>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</si>
  <si>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</si>
  <si>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</si>
  <si>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</si>
  <si>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</si>
  <si>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</si>
  <si>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</si>
  <si>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</si>
  <si>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</si>
  <si>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</si>
  <si>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</si>
  <si>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</si>
  <si>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</si>
  <si>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</si>
  <si>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</si>
  <si>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</si>
  <si>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</si>
  <si>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</si>
  <si>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</si>
  <si>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</si>
  <si>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</si>
  <si>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</si>
  <si>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</si>
  <si>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</si>
  <si>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</si>
  <si>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</si>
  <si>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</si>
  <si>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</si>
  <si>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</si>
  <si>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</si>
  <si>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</si>
  <si>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</si>
  <si>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</si>
  <si>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</si>
  <si>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</si>
  <si>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</si>
  <si>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</si>
  <si>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</si>
  <si>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</si>
  <si>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</si>
  <si>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</si>
  <si>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</si>
  <si>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</si>
  <si>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</si>
  <si>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</si>
  <si>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</si>
  <si>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</si>
  <si>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</si>
  <si>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</si>
  <si>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</si>
  <si>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</si>
  <si>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</si>
  <si>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</si>
  <si>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</si>
  <si>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</si>
  <si>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</si>
  <si>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</si>
  <si>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</si>
  <si>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</si>
  <si>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</si>
  <si>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</si>
  <si>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</si>
  <si>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</si>
  <si>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</si>
  <si>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</si>
  <si>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</si>
  <si>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</si>
  <si>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</si>
  <si>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</si>
  <si>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</si>
  <si>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</si>
  <si>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</si>
  <si>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</si>
  <si>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</si>
  <si>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</si>
  <si>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</si>
  <si>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</si>
  <si>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</si>
  <si>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</si>
  <si>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</si>
  <si>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</si>
  <si>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</si>
  <si>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</si>
  <si>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</si>
  <si>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</si>
  <si>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</si>
  <si>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</si>
  <si>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</si>
  <si>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</si>
  <si>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</si>
  <si>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</si>
  <si>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</si>
  <si>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</si>
  <si>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</si>
  <si>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</si>
  <si>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</si>
  <si>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</si>
  <si>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</si>
  <si>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</si>
  <si>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</si>
  <si>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</si>
  <si>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</si>
  <si>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</si>
  <si>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</si>
  <si>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</si>
  <si>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</si>
  <si>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</si>
  <si>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</si>
  <si>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</si>
  <si>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</si>
  <si>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</si>
  <si>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</si>
  <si>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</si>
  <si>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</si>
  <si>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</si>
  <si>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</si>
  <si>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</si>
  <si>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</si>
  <si>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</si>
  <si>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</si>
  <si>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</si>
  <si>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</si>
  <si>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</si>
  <si>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</si>
  <si>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</si>
  <si>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</si>
  <si>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</si>
  <si>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</si>
  <si>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</si>
  <si>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</si>
  <si>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</si>
  <si>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</si>
  <si>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</si>
  <si>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</si>
  <si>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</si>
  <si>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</si>
  <si>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</si>
  <si>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</si>
  <si>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</si>
  <si>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</si>
  <si>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</si>
  <si>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</si>
  <si>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</si>
  <si>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</si>
  <si>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</si>
  <si>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</si>
  <si>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</si>
  <si>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</si>
  <si>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</si>
  <si>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</si>
  <si>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</si>
  <si>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</si>
  <si>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</si>
  <si>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</si>
  <si>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</si>
  <si>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</si>
  <si>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</si>
  <si>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</si>
  <si>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</si>
  <si>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</si>
  <si>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</si>
  <si>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</si>
  <si>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</si>
  <si>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</si>
  <si>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</si>
  <si>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</si>
  <si>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</si>
  <si>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</si>
  <si>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</si>
  <si>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</si>
  <si>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</si>
  <si>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</si>
  <si>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</si>
  <si>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</si>
  <si>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</si>
  <si>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</si>
  <si>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</si>
  <si>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</si>
  <si>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</si>
  <si>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</si>
  <si>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</si>
  <si>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</si>
  <si>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</si>
  <si>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</si>
  <si>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</si>
  <si>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</si>
  <si>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</si>
  <si>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</si>
  <si>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</si>
  <si>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</si>
  <si>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</si>
  <si>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</si>
  <si>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</si>
  <si>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</si>
  <si>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</si>
  <si>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</si>
  <si>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</si>
  <si>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</si>
  <si>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</si>
  <si>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</si>
  <si>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</si>
  <si>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</si>
  <si>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</si>
  <si>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</si>
  <si>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</si>
  <si>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</si>
  <si>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</si>
  <si>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</si>
  <si>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</si>
  <si>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</si>
  <si>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</si>
  <si>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</si>
  <si>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</si>
  <si>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</si>
  <si>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</si>
  <si>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</si>
  <si>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</si>
  <si>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</si>
  <si>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</si>
  <si>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</si>
  <si>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</si>
  <si>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</si>
  <si>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</si>
  <si>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</si>
  <si>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</si>
  <si>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</si>
  <si>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</si>
  <si>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</si>
  <si>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</si>
  <si>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</si>
  <si>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</si>
  <si>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</si>
  <si>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</si>
  <si>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</si>
  <si>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</si>
  <si>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</si>
  <si>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</si>
  <si>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</si>
  <si>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</si>
  <si>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</si>
  <si>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</si>
  <si>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</si>
  <si>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</si>
  <si>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</si>
  <si>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</si>
  <si>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</si>
  <si>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</si>
  <si>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</si>
  <si>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</si>
  <si>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</si>
  <si>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</si>
  <si>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</si>
  <si>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</si>
  <si>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</si>
  <si>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</si>
  <si>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</si>
  <si>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</si>
  <si>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</si>
  <si>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</si>
  <si>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</si>
  <si>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</si>
  <si>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</si>
  <si>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</si>
  <si>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</si>
  <si>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</si>
  <si>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</si>
  <si>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</si>
  <si>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</si>
  <si>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</si>
  <si>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</si>
  <si>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</si>
  <si>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</si>
  <si>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</si>
  <si>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</si>
  <si>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</si>
  <si>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</si>
  <si>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</si>
  <si>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</si>
  <si>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</si>
  <si>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</si>
  <si>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</si>
  <si>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</si>
  <si>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</si>
  <si>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</si>
  <si>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</si>
  <si>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</si>
  <si>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</si>
  <si>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</si>
  <si>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</si>
  <si>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</si>
  <si>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</si>
  <si>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</si>
  <si>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</si>
  <si>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</si>
  <si>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</si>
  <si>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</si>
  <si>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</si>
  <si>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</si>
  <si>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</si>
  <si>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</si>
  <si>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</si>
  <si>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</si>
  <si>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</si>
  <si>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</si>
  <si>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</si>
  <si>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</si>
  <si>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</si>
  <si>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</si>
  <si>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</si>
  <si>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</si>
  <si>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</si>
  <si>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</si>
  <si>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</si>
  <si>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</si>
  <si>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</si>
  <si>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</si>
  <si>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</si>
  <si>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</si>
  <si>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</si>
  <si>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</si>
  <si>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</si>
  <si>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</si>
  <si>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</si>
  <si>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</si>
  <si>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</si>
  <si>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</si>
  <si>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</si>
  <si>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</si>
  <si>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</si>
  <si>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</si>
  <si>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</si>
  <si>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</si>
  <si>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</si>
  <si>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</si>
  <si>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</si>
  <si>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</si>
  <si>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</si>
  <si>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</si>
  <si>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</si>
  <si>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</si>
  <si>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</si>
  <si>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</si>
  <si>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</si>
  <si>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</si>
  <si>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</si>
  <si>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</si>
  <si>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</si>
  <si>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</si>
  <si>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</si>
  <si>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</si>
  <si>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</si>
  <si>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</si>
  <si>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</si>
  <si>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</si>
  <si>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</si>
  <si>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</si>
  <si>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</si>
  <si>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</si>
  <si>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</si>
  <si>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</si>
  <si>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</si>
  <si>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</si>
  <si>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</si>
  <si>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</si>
  <si>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</si>
  <si>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</si>
  <si>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</si>
  <si>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</si>
  <si>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</si>
  <si>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</si>
  <si>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</si>
  <si>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</si>
  <si>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</si>
  <si>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</si>
  <si>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</si>
  <si>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</si>
  <si>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</si>
  <si>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</si>
  <si>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</si>
  <si>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</si>
  <si>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</si>
  <si>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</si>
  <si>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</si>
  <si>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</si>
  <si>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</si>
  <si>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</si>
  <si>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</si>
  <si>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</si>
  <si>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</si>
  <si>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</si>
  <si>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</si>
  <si>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</si>
  <si>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</si>
  <si>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</si>
  <si>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</si>
  <si>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</si>
  <si>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</si>
  <si>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</si>
  <si>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</si>
  <si>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</si>
  <si>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</si>
  <si>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</si>
  <si>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</si>
  <si>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</si>
  <si>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</si>
  <si>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</si>
  <si>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</si>
  <si>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</si>
  <si>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</si>
  <si>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</si>
  <si>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</si>
  <si>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</si>
  <si>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</si>
  <si>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</si>
  <si>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</si>
  <si>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</si>
  <si>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</si>
  <si>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</si>
  <si>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</si>
  <si>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</si>
  <si>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</si>
  <si>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</si>
  <si>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</si>
  <si>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</si>
  <si>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</si>
  <si>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</si>
  <si>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</si>
  <si>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</si>
  <si>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</si>
  <si>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</si>
  <si>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</si>
  <si>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</si>
  <si>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</si>
  <si>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</si>
  <si>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</si>
  <si>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</si>
  <si>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</si>
  <si>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</si>
  <si>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</si>
  <si>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</si>
  <si>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</si>
  <si>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</si>
  <si>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</si>
  <si>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</si>
  <si>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</si>
  <si>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</si>
  <si>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</si>
  <si>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</si>
  <si>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</si>
  <si>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</si>
  <si>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</si>
  <si>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</si>
  <si>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</si>
  <si>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</si>
  <si>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</si>
  <si>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</si>
  <si>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</si>
  <si>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</si>
  <si>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</si>
  <si>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</si>
  <si>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</si>
  <si>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</si>
  <si>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</si>
  <si>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</si>
  <si>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</si>
  <si>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</si>
  <si>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</si>
  <si>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</si>
  <si>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</si>
  <si>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</si>
  <si>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</si>
  <si>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</si>
  <si>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</si>
  <si>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</si>
  <si>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</si>
  <si>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</si>
  <si>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</si>
  <si>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</si>
  <si>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</si>
  <si>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</si>
  <si>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</si>
  <si>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</si>
  <si>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</si>
  <si>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</si>
  <si>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</si>
  <si>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</si>
  <si>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</si>
  <si>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</si>
  <si>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</si>
  <si>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</si>
  <si>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</si>
  <si>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</si>
  <si>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</si>
  <si>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</si>
  <si>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</si>
  <si>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</si>
  <si>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</si>
  <si>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</si>
  <si>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</si>
  <si>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</si>
  <si>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</si>
  <si>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</si>
  <si>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</si>
  <si>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</si>
  <si>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</si>
  <si>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</si>
  <si>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</si>
  <si>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</si>
  <si>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</si>
  <si>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</si>
  <si>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</si>
  <si>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</si>
  <si>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</si>
  <si>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</si>
  <si>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</si>
  <si>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</si>
  <si>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</si>
  <si>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</si>
  <si>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</si>
  <si>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</si>
  <si>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</si>
  <si>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</si>
  <si>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</si>
  <si>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</si>
  <si>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</si>
  <si>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</si>
  <si>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</si>
  <si>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</si>
  <si>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</si>
  <si>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</si>
  <si>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</si>
  <si>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</si>
  <si>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</si>
  <si>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</si>
  <si>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</si>
  <si>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</si>
  <si>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</si>
  <si>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</si>
  <si>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</si>
  <si>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</si>
  <si>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</si>
  <si>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</si>
  <si>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</si>
  <si>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</si>
  <si>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</si>
  <si>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</si>
  <si>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</si>
  <si>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</si>
  <si>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</si>
  <si>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</si>
  <si>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</si>
  <si>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</si>
  <si>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</si>
  <si>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</si>
  <si>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</si>
  <si>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</si>
  <si>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</si>
  <si>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</si>
  <si>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</si>
  <si>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</si>
  <si>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</si>
  <si>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</si>
  <si>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</si>
  <si>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</si>
  <si>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</si>
  <si>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</si>
  <si>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</si>
  <si>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</si>
  <si>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</si>
  <si>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</si>
  <si>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</si>
  <si>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</si>
  <si>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</si>
  <si>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</si>
  <si>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</si>
  <si>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</si>
  <si>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</si>
  <si>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</si>
  <si>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</si>
  <si>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</si>
  <si>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</si>
  <si>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</si>
  <si>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</si>
  <si>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</si>
  <si>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</si>
  <si>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</si>
  <si>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</si>
  <si>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</si>
  <si>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</si>
  <si>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</si>
  <si>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</si>
  <si>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</si>
  <si>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</si>
  <si>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</si>
  <si>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</si>
  <si>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</si>
  <si>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</si>
  <si>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</si>
  <si>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</si>
  <si>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</si>
  <si>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</si>
  <si>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</si>
  <si>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</si>
  <si>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</si>
  <si>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</si>
  <si>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</si>
  <si>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</si>
  <si>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</si>
  <si>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</si>
  <si>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</si>
  <si>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</si>
  <si>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</si>
  <si>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</si>
  <si>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</si>
  <si>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</si>
  <si>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</si>
  <si>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</si>
  <si>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</si>
  <si>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</si>
  <si>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</si>
  <si>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</si>
  <si>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</si>
  <si>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</si>
  <si>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</si>
  <si>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</si>
  <si>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</si>
  <si>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</si>
  <si>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</si>
  <si>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</si>
  <si>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</si>
  <si>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</si>
  <si>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</si>
  <si>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</si>
  <si>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</si>
  <si>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</si>
  <si>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</si>
  <si>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</si>
  <si>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</si>
  <si>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</si>
  <si>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</si>
  <si>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</si>
  <si>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</si>
  <si>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</si>
  <si>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</si>
  <si>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</si>
  <si>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</si>
  <si>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</si>
  <si>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</si>
  <si>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</si>
  <si>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</si>
  <si>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</si>
  <si>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</si>
  <si>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</si>
  <si>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</si>
  <si>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</si>
  <si>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</si>
  <si>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</si>
  <si>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</si>
  <si>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</si>
  <si>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</si>
  <si>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</si>
  <si>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</si>
  <si>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</si>
  <si>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</si>
  <si>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</si>
  <si>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</si>
  <si>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</si>
  <si>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</si>
  <si>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</si>
  <si>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</si>
  <si>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</si>
  <si>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</si>
  <si>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</si>
  <si>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</si>
  <si>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</si>
  <si>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</si>
  <si>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</si>
  <si>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</si>
  <si>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</si>
  <si>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</si>
  <si>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</si>
  <si>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</si>
  <si>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</si>
  <si>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</si>
  <si>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</si>
  <si>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</si>
  <si>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</si>
  <si>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</si>
  <si>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</si>
  <si>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</si>
  <si>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</si>
  <si>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</si>
  <si>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</si>
  <si>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</si>
  <si>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</si>
  <si>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</si>
  <si>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</si>
  <si>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</si>
  <si>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</si>
  <si>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</si>
  <si>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</si>
  <si>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</si>
  <si>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</si>
  <si>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</si>
  <si>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</si>
  <si>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</si>
  <si>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</si>
  <si>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</si>
  <si>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</si>
  <si>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</si>
  <si>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</si>
  <si>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</si>
  <si>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</si>
  <si>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</si>
  <si>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</si>
  <si>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</si>
  <si>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</si>
  <si>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</si>
  <si>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</si>
  <si>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</si>
  <si>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</si>
  <si>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</si>
  <si>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</si>
  <si>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</si>
  <si>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</si>
  <si>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</si>
  <si>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</si>
  <si>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</si>
  <si>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</si>
  <si>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</si>
  <si>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</si>
  <si>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</si>
  <si>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</si>
  <si>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</si>
  <si>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</si>
  <si>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</si>
  <si>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</si>
  <si>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</si>
  <si>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</si>
  <si>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</si>
  <si>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</si>
  <si>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</si>
  <si>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</si>
  <si>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</si>
  <si>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</si>
  <si>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</si>
  <si>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</si>
  <si>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</si>
  <si>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</si>
  <si>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</si>
  <si>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</si>
  <si>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</si>
  <si>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</si>
  <si>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</si>
  <si>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</si>
  <si>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</si>
  <si>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</si>
  <si>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</si>
  <si>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</si>
  <si>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</si>
  <si>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</si>
  <si>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</si>
  <si>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</si>
  <si>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</si>
  <si>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</si>
  <si>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</si>
  <si>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</si>
  <si>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</si>
  <si>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</si>
  <si>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</si>
  <si>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</si>
  <si>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</si>
  <si>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</si>
  <si>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</si>
  <si>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</si>
  <si>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</si>
  <si>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</si>
  <si>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</si>
  <si>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</si>
  <si>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</si>
  <si>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</si>
  <si>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</si>
  <si>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</si>
  <si>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</si>
  <si>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</si>
  <si>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</si>
  <si>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</si>
  <si>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</si>
  <si>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</si>
  <si>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</si>
  <si>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</si>
  <si>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</si>
  <si>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</si>
  <si>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</si>
  <si>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</si>
  <si>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</si>
  <si>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</si>
  <si>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</si>
  <si>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</si>
  <si>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</si>
  <si>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</si>
  <si>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</si>
  <si>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</si>
  <si>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</si>
  <si>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</si>
  <si>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</si>
  <si>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</si>
  <si>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</si>
  <si>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</si>
  <si>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</si>
  <si>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</si>
  <si>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</si>
  <si>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</si>
  <si>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</si>
  <si>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</si>
  <si>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</si>
  <si>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</si>
  <si>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</si>
  <si>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</si>
  <si>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</si>
  <si>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</si>
  <si>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</si>
  <si>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</si>
  <si>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</si>
  <si>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</si>
  <si>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</si>
  <si>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</si>
  <si>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</si>
  <si>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</si>
  <si>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</si>
  <si>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</si>
  <si>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</si>
  <si>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</si>
  <si>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</si>
  <si>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</si>
  <si>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</si>
  <si>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</si>
  <si>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</si>
  <si>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</si>
  <si>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</si>
  <si>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</si>
  <si>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</si>
  <si>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</si>
  <si>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</si>
  <si>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</si>
  <si>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</si>
  <si>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</si>
  <si>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</si>
  <si>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</si>
  <si>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</si>
  <si>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</si>
  <si>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</si>
  <si>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</si>
  <si>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</si>
  <si>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</si>
  <si>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</si>
  <si>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</si>
  <si>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</si>
  <si>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</si>
  <si>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</si>
  <si>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</si>
  <si>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</si>
  <si>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</si>
  <si>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</si>
  <si>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</si>
  <si>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</si>
  <si>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</si>
  <si>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</si>
  <si>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</si>
  <si>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</si>
  <si>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</si>
  <si>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</si>
  <si>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</si>
  <si>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</si>
  <si>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</si>
  <si>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</si>
  <si>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</si>
  <si>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</si>
  <si>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</si>
  <si>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</si>
  <si>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</si>
  <si>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</si>
  <si>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</si>
  <si>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</si>
  <si>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</si>
  <si>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</si>
  <si>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</si>
  <si>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</si>
  <si>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</si>
  <si>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</si>
  <si>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</si>
  <si>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</si>
  <si>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</si>
  <si>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</si>
  <si>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</si>
  <si>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</si>
  <si>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</si>
  <si>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</si>
  <si>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</si>
  <si>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</si>
  <si>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</si>
  <si>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</si>
  <si>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</si>
  <si>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</si>
  <si>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</si>
  <si>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</si>
  <si>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</si>
  <si>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</si>
  <si>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</si>
  <si>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</si>
  <si>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</si>
  <si>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</si>
  <si>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</si>
  <si>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</si>
  <si>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</si>
  <si>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</si>
  <si>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</si>
  <si>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</si>
  <si>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</si>
  <si>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</si>
  <si>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</si>
  <si>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</si>
  <si>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</si>
  <si>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</si>
  <si>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</si>
  <si>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</si>
  <si>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</si>
  <si>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</si>
  <si>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</si>
  <si>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</si>
  <si>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</si>
  <si>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</si>
  <si>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</si>
  <si>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</si>
  <si>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</si>
  <si>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</si>
  <si>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</si>
  <si>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</si>
  <si>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</si>
  <si>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</si>
  <si>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</si>
  <si>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</si>
  <si>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</si>
  <si>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</si>
  <si>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</si>
  <si>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</si>
  <si>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</si>
  <si>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</si>
  <si>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</si>
  <si>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</si>
  <si>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</si>
  <si>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</si>
  <si>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</si>
  <si>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</si>
  <si>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</si>
  <si>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</si>
  <si>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</si>
  <si>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</si>
  <si>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</si>
  <si>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</si>
  <si>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</si>
  <si>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</si>
  <si>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</si>
  <si>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</si>
  <si>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</si>
  <si>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</si>
  <si>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</si>
  <si>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</si>
  <si>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</si>
  <si>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</si>
  <si>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</si>
  <si>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</si>
  <si>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</si>
  <si>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</si>
  <si>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</si>
  <si>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</si>
  <si>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</si>
  <si>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</si>
  <si>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</si>
  <si>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</si>
  <si>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</si>
  <si>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</si>
  <si>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</si>
  <si>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</si>
  <si>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</si>
  <si>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</si>
  <si>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</si>
  <si>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</si>
  <si>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</si>
  <si>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</si>
  <si>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</si>
  <si>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</si>
  <si>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</si>
  <si>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</si>
  <si>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</si>
  <si>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</si>
  <si>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</si>
  <si>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</si>
  <si>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</si>
  <si>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</si>
  <si>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</si>
  <si>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</si>
  <si>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</si>
  <si>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</si>
  <si>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</si>
  <si>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</si>
  <si>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</si>
  <si>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</si>
  <si>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</si>
  <si>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</si>
  <si>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</si>
  <si>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</si>
  <si>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</si>
  <si>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</si>
  <si>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</si>
  <si>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</si>
  <si>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</si>
  <si>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</si>
  <si>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</si>
  <si>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</si>
  <si>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</si>
  <si>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</si>
  <si>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</si>
  <si>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</si>
  <si>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</si>
  <si>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</si>
  <si>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</si>
  <si>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</si>
  <si>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</si>
  <si>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</si>
  <si>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</si>
  <si>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</si>
  <si>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</si>
  <si>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</si>
  <si>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</si>
  <si>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</si>
  <si>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</si>
  <si>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</si>
  <si>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</si>
  <si>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</si>
  <si>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</si>
  <si>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</si>
  <si>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</si>
  <si>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</si>
  <si>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</si>
  <si>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</si>
  <si>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</si>
  <si>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</si>
  <si>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</si>
  <si>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</si>
  <si>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</si>
  <si>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</si>
  <si>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</si>
  <si>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</si>
  <si>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</si>
  <si>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</si>
  <si>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</si>
  <si>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</si>
  <si>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</si>
  <si>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</si>
  <si>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</si>
  <si>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</si>
  <si>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</si>
  <si>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</si>
  <si>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</si>
  <si>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</si>
  <si>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</si>
  <si>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</si>
  <si>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</si>
  <si>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</si>
  <si>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</si>
  <si>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</si>
  <si>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</si>
  <si>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</si>
  <si>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</si>
  <si>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</si>
  <si>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</si>
  <si>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</si>
  <si>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</si>
  <si>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</si>
  <si>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</si>
  <si>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</si>
  <si>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</si>
  <si>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</si>
  <si>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</si>
  <si>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</si>
  <si>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</si>
  <si>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</si>
  <si>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</si>
  <si>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</si>
  <si>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</si>
  <si>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</si>
  <si>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</si>
  <si>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</si>
  <si>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</si>
  <si>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</si>
  <si>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</si>
  <si>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</si>
  <si>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</si>
  <si>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</si>
  <si>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</si>
  <si>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</si>
  <si>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</si>
  <si>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</si>
  <si>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</si>
  <si>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</si>
  <si>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</si>
  <si>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</si>
  <si>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</si>
  <si>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</si>
  <si>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</si>
  <si>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</si>
  <si>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</si>
  <si>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</si>
  <si>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</si>
  <si>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</si>
  <si>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</si>
  <si>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</si>
  <si>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</si>
  <si>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</si>
  <si>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</si>
  <si>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</si>
  <si>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</si>
  <si>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</si>
  <si>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</si>
  <si>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</si>
  <si>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</si>
  <si>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</si>
  <si>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</si>
  <si>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</si>
  <si>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</si>
  <si>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</si>
  <si>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</si>
  <si>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</si>
  <si>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</si>
  <si>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</si>
  <si>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</si>
  <si>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</si>
  <si>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</si>
  <si>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</si>
  <si>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</si>
  <si>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</si>
  <si>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</si>
  <si>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</si>
  <si>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</si>
  <si>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</si>
  <si>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</si>
  <si>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</si>
  <si>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</si>
  <si>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</si>
  <si>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</si>
  <si>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</si>
  <si>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</si>
  <si>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</si>
  <si>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</si>
  <si>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</si>
  <si>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</si>
  <si>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</si>
  <si>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</si>
  <si>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</si>
  <si>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</si>
  <si>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</si>
  <si>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</si>
  <si>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</si>
  <si>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</si>
  <si>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</si>
  <si>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</si>
  <si>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</si>
  <si>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</si>
  <si>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</si>
  <si>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</si>
  <si>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</si>
  <si>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</si>
  <si>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</si>
  <si>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</si>
  <si>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</si>
  <si>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</si>
  <si>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</si>
  <si>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</si>
  <si>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</si>
  <si>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</si>
  <si>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</si>
  <si>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</si>
  <si>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</si>
  <si>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</si>
  <si>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</si>
  <si>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</si>
  <si>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</si>
  <si>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</si>
  <si>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</si>
  <si>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</si>
  <si>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</si>
  <si>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</si>
  <si>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</si>
  <si>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</si>
  <si>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</si>
  <si>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</si>
  <si>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</si>
  <si>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</si>
  <si>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</si>
  <si>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</si>
  <si>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</si>
  <si>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</si>
  <si>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</si>
  <si>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</si>
  <si>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</si>
  <si>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</si>
  <si>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</si>
  <si>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</si>
  <si>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</si>
  <si>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</si>
  <si>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</si>
  <si>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</si>
  <si>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</si>
  <si>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</si>
  <si>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</si>
  <si>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</si>
  <si>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</si>
  <si>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</si>
  <si>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</si>
  <si>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</si>
  <si>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</si>
  <si>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</si>
  <si>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</si>
  <si>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</si>
  <si>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</si>
  <si>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</si>
  <si>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</si>
  <si>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</si>
  <si>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</si>
  <si>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</si>
  <si>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</si>
  <si>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</si>
  <si>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</si>
  <si>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</si>
  <si>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</si>
  <si>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</si>
  <si>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</si>
  <si>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</si>
  <si>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</si>
  <si>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</si>
  <si>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</si>
  <si>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</si>
  <si>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</si>
  <si>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</si>
  <si>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</si>
  <si>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</si>
  <si>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</si>
  <si>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</si>
  <si>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</si>
  <si>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</si>
  <si>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</si>
  <si>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</si>
  <si>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</si>
  <si>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</si>
  <si>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</si>
  <si>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</si>
  <si>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</si>
  <si>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</si>
  <si>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</si>
  <si>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</si>
  <si>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</si>
  <si>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</si>
  <si>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</si>
  <si>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</si>
  <si>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</si>
  <si>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</si>
  <si>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</si>
  <si>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</si>
  <si>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</si>
  <si>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</si>
  <si>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</si>
  <si>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</si>
  <si>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</si>
  <si>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</si>
  <si>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</si>
  <si>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</si>
  <si>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</si>
  <si>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</si>
  <si>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</si>
  <si>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</si>
  <si>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</si>
  <si>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</si>
  <si>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</si>
  <si>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</si>
  <si>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</si>
  <si>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</si>
  <si>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</si>
  <si>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</si>
  <si>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</si>
  <si>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</si>
  <si>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</si>
  <si>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</si>
  <si>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</si>
  <si>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</si>
  <si>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</si>
  <si>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</si>
  <si>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</si>
  <si>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</si>
  <si>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</si>
  <si>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</si>
  <si>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</si>
  <si>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</si>
  <si>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</si>
  <si>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</si>
  <si>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</si>
  <si>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</si>
  <si>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</si>
  <si>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</si>
  <si>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</si>
  <si>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</si>
  <si>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</si>
  <si>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</si>
  <si>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</si>
  <si>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</si>
  <si>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</si>
  <si>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</si>
  <si>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</si>
  <si>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</si>
  <si>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</si>
  <si>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</si>
  <si>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</si>
  <si>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</si>
  <si>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</si>
  <si>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</si>
  <si>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</si>
  <si>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</si>
  <si>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</si>
  <si>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</si>
  <si>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</si>
  <si>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</si>
  <si>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</si>
  <si>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</si>
  <si>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</si>
  <si>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</si>
  <si>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</si>
  <si>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</si>
  <si>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</si>
  <si>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</si>
  <si>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</si>
  <si>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</si>
  <si>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</si>
  <si>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</si>
  <si>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</si>
  <si>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</si>
  <si>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</si>
  <si>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</si>
  <si>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</si>
  <si>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</si>
  <si>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</si>
  <si>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</si>
  <si>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</si>
  <si>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</si>
  <si>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</si>
  <si>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</si>
  <si>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</si>
  <si>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</si>
  <si>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</si>
  <si>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</si>
  <si>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</si>
  <si>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</si>
  <si>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</si>
  <si>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</si>
  <si>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</si>
  <si>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</si>
  <si>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</si>
  <si>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</si>
  <si>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</si>
  <si>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</si>
  <si>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</si>
  <si>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</si>
  <si>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</si>
  <si>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</si>
  <si>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</si>
  <si>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</si>
  <si>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</si>
  <si>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</si>
  <si>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</si>
  <si>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</si>
  <si>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</si>
  <si>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</si>
  <si>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</si>
  <si>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</si>
  <si>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</si>
  <si>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</si>
  <si>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</si>
  <si>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</si>
  <si>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</si>
  <si>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</si>
  <si>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</si>
  <si>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</si>
  <si>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</si>
  <si>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</si>
  <si>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</si>
  <si>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</si>
  <si>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</si>
  <si>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</si>
  <si>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</si>
  <si>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</si>
  <si>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</si>
  <si>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</si>
  <si>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</si>
  <si>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</si>
  <si>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</si>
  <si>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</si>
  <si>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</si>
  <si>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</si>
  <si>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</si>
  <si>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</si>
  <si>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</si>
  <si>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</si>
  <si>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</si>
  <si>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</si>
  <si>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</si>
  <si>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</si>
  <si>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</si>
  <si>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</si>
  <si>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</si>
  <si>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</si>
  <si>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</si>
  <si>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</si>
  <si>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</si>
  <si>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</si>
  <si>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</si>
  <si>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</si>
  <si>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</si>
  <si>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</si>
  <si>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</si>
  <si>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</si>
  <si>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</si>
  <si>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</si>
  <si>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</si>
  <si>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</si>
  <si>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</si>
  <si>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</si>
  <si>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</si>
  <si>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</si>
  <si>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</si>
  <si>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</si>
  <si>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</si>
  <si>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</si>
  <si>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</si>
  <si>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</si>
  <si>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</si>
  <si>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</si>
  <si>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</si>
  <si>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</si>
  <si>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</si>
  <si>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</si>
  <si>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</si>
  <si>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</si>
  <si>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</si>
  <si>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</si>
  <si>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</si>
  <si>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</si>
  <si>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</si>
  <si>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</si>
  <si>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</si>
  <si>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</si>
  <si>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</si>
  <si>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</si>
  <si>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</si>
  <si>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</si>
  <si>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</si>
  <si>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</si>
  <si>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</si>
  <si>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</si>
  <si>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</si>
  <si>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</si>
  <si>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</si>
  <si>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</si>
  <si>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</si>
  <si>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</si>
  <si>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</si>
  <si>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</si>
  <si>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</si>
  <si>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</si>
  <si>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</si>
  <si>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</si>
  <si>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</si>
  <si>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</si>
  <si>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</si>
  <si>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</si>
  <si>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</si>
  <si>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</si>
  <si>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</si>
  <si>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</si>
  <si>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</si>
  <si>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</si>
  <si>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</si>
  <si>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</si>
  <si>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</si>
  <si>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</si>
  <si>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</si>
  <si>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</si>
  <si>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</si>
  <si>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</si>
  <si>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</si>
  <si>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</si>
  <si>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</si>
  <si>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</si>
  <si>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</si>
  <si>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</si>
  <si>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</si>
  <si>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</si>
  <si>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</si>
  <si>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</si>
  <si>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</si>
  <si>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</si>
  <si>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</si>
  <si>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</si>
  <si>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</si>
  <si>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</si>
  <si>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</si>
  <si>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</si>
  <si>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</si>
  <si>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</si>
  <si>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</si>
  <si>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</si>
  <si>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</si>
  <si>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</si>
  <si>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</si>
  <si>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</si>
  <si>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</si>
  <si>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</si>
  <si>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</si>
  <si>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</si>
  <si>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</si>
  <si>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</si>
  <si>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</si>
  <si>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</si>
  <si>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</si>
  <si>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</si>
  <si>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</si>
  <si>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</si>
  <si>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</si>
  <si>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</si>
  <si>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</si>
  <si>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</si>
  <si>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</si>
  <si>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</si>
  <si>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</si>
  <si>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</si>
  <si>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</si>
  <si>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</si>
  <si>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</si>
  <si>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</si>
  <si>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</si>
  <si>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</si>
  <si>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</si>
  <si>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</si>
  <si>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</si>
  <si>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</si>
  <si>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</si>
  <si>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</si>
  <si>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</si>
  <si>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</si>
  <si>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</si>
  <si>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</si>
  <si>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</si>
  <si>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</si>
  <si>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</si>
  <si>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</si>
  <si>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</si>
  <si>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</si>
  <si>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</si>
  <si>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</si>
  <si>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</si>
  <si>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</si>
  <si>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</si>
  <si>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</si>
  <si>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</si>
  <si>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</si>
  <si>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</si>
  <si>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</si>
  <si>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</si>
  <si>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</si>
  <si>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</si>
  <si>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</si>
  <si>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</si>
  <si>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</si>
  <si>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</si>
  <si>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</si>
  <si>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</si>
  <si>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</si>
  <si>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</si>
  <si>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</si>
  <si>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</si>
  <si>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</si>
  <si>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</si>
  <si>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</si>
  <si>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</si>
  <si>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</si>
  <si>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</si>
  <si>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</si>
  <si>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</si>
  <si>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</si>
  <si>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</si>
  <si>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</si>
  <si>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</si>
  <si>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</si>
  <si>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</si>
  <si>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</si>
  <si>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</si>
  <si>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</si>
  <si>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</si>
  <si>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</si>
  <si>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</si>
  <si>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</si>
  <si>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</si>
  <si>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</si>
  <si>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</si>
  <si>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</si>
  <si>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</si>
  <si>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</si>
  <si>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</si>
  <si>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</si>
  <si>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</si>
  <si>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</si>
  <si>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</si>
  <si>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</si>
  <si>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</si>
  <si>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</si>
  <si>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</si>
  <si>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</si>
  <si>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</si>
  <si>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</si>
  <si>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</si>
  <si>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</si>
  <si>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</si>
  <si>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</si>
  <si>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</si>
  <si>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</si>
  <si>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</si>
  <si>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</si>
  <si>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</si>
  <si>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</si>
  <si>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</si>
  <si>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</si>
  <si>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</si>
  <si>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</si>
  <si>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</si>
  <si>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</si>
  <si>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</si>
  <si>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</si>
  <si>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</si>
  <si>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</si>
  <si>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</si>
  <si>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</si>
  <si>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</si>
  <si>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</si>
  <si>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</si>
  <si>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</si>
  <si>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</si>
  <si>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</si>
  <si>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</si>
  <si>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</si>
  <si>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</si>
  <si>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</si>
  <si>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</si>
  <si>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</si>
  <si>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</si>
  <si>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</si>
  <si>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</si>
  <si>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</si>
  <si>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</si>
  <si>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</si>
  <si>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</si>
  <si>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</si>
  <si>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</si>
  <si>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</si>
  <si>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</si>
  <si>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</si>
  <si>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</si>
  <si>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</si>
  <si>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</si>
  <si>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</si>
  <si>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</si>
  <si>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</si>
  <si>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</si>
  <si>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</si>
  <si>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</si>
  <si>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</si>
  <si>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</si>
  <si>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</si>
  <si>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</si>
  <si>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</si>
  <si>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</si>
  <si>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</si>
  <si>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</si>
  <si>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</si>
  <si>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</si>
  <si>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</si>
  <si>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</si>
  <si>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</si>
  <si>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</si>
  <si>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</si>
  <si>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</si>
  <si>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</si>
  <si>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</si>
  <si>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</si>
  <si>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</si>
  <si>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</si>
  <si>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</si>
  <si>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</si>
  <si>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</si>
  <si>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</si>
  <si>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</si>
  <si>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</si>
  <si>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</si>
  <si>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</si>
  <si>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</si>
  <si>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</si>
  <si>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</si>
  <si>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</si>
  <si>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</si>
  <si>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</si>
  <si>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</si>
  <si>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</si>
  <si>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</si>
  <si>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</si>
  <si>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</si>
  <si>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</si>
  <si>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</si>
  <si>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</si>
  <si>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</si>
  <si>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</si>
  <si>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</si>
  <si>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</si>
  <si>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</si>
  <si>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</si>
  <si>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</si>
  <si>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</si>
  <si>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</si>
  <si>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</si>
  <si>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</si>
  <si>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</si>
  <si>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</si>
  <si>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</si>
  <si>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</si>
  <si>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</si>
  <si>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</si>
  <si>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</si>
  <si>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</si>
  <si>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</si>
  <si>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</si>
  <si>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</si>
  <si>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</si>
  <si>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</si>
  <si>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</si>
  <si>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</si>
  <si>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</si>
  <si>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</si>
  <si>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</si>
  <si>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</si>
  <si>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</si>
  <si>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</si>
  <si>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</si>
  <si>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</si>
  <si>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</si>
  <si>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</si>
  <si>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</si>
  <si>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</si>
  <si>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</si>
  <si>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</si>
  <si>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</si>
  <si>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</si>
  <si>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</si>
  <si>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</si>
  <si>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</si>
  <si>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</si>
  <si>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</si>
  <si>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</si>
  <si>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</si>
  <si>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</si>
  <si>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</si>
  <si>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</si>
  <si>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</si>
  <si>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</si>
  <si>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</si>
  <si>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</si>
  <si>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</si>
  <si>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</si>
  <si>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</si>
  <si>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</si>
  <si>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</si>
  <si>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</si>
  <si>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</si>
  <si>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</si>
  <si>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</si>
  <si>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</si>
  <si>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</si>
  <si>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</si>
  <si>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</si>
  <si>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</si>
  <si>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</si>
  <si>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</si>
  <si>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</si>
  <si>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</si>
  <si>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</si>
  <si>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</si>
  <si>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</si>
  <si>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</si>
  <si>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</si>
  <si>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</si>
  <si>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</si>
  <si>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</si>
  <si>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</si>
  <si>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</si>
  <si>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</si>
  <si>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</si>
  <si>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</si>
  <si>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</si>
  <si>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</si>
  <si>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</si>
  <si>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</si>
  <si>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</si>
  <si>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</si>
  <si>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</si>
  <si>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</si>
  <si>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</si>
  <si>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</si>
  <si>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</si>
  <si>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</si>
  <si>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</si>
  <si>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</si>
  <si>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</si>
  <si>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</si>
  <si>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</si>
  <si>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</si>
  <si>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</si>
  <si>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</si>
  <si>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</si>
  <si>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</si>
  <si>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</si>
  <si>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</si>
  <si>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</si>
  <si>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</si>
  <si>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</si>
  <si>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</si>
  <si>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</si>
  <si>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</si>
  <si>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</si>
  <si>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</si>
  <si>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</si>
  <si>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</si>
  <si>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</si>
  <si>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</si>
  <si>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</si>
  <si>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</si>
  <si>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</si>
  <si>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</si>
  <si>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</si>
  <si>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</si>
  <si>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</si>
  <si>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</si>
  <si>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</si>
  <si>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</si>
  <si>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</si>
  <si>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</si>
  <si>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</si>
  <si>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</si>
  <si>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</si>
  <si>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</si>
  <si>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</si>
  <si>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</si>
  <si>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</si>
  <si>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</si>
  <si>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</si>
  <si>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</si>
  <si>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</si>
  <si>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</si>
  <si>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</si>
  <si>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</si>
  <si>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</si>
  <si>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</si>
  <si>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</si>
  <si>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</si>
  <si>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</si>
  <si>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</si>
  <si>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</si>
  <si>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</si>
  <si>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</si>
  <si>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</si>
  <si>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</si>
  <si>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</si>
  <si>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</si>
  <si>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</si>
  <si>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</si>
  <si>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</si>
  <si>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</si>
  <si>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</si>
  <si>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</si>
  <si>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</si>
  <si>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</si>
  <si>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</si>
  <si>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</si>
  <si>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</si>
  <si>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</si>
  <si>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</si>
  <si>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</si>
  <si>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</si>
  <si>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</si>
  <si>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</si>
  <si>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</si>
  <si>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</si>
  <si>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</si>
  <si>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</si>
  <si>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</si>
  <si>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</si>
  <si>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</si>
  <si>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</si>
  <si>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</si>
  <si>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</si>
  <si>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</si>
  <si>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</si>
  <si>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</si>
  <si>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</si>
  <si>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</si>
  <si>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</si>
  <si>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</si>
  <si>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</si>
  <si>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</si>
  <si>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</si>
  <si>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</si>
  <si>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</si>
  <si>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</si>
  <si>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</si>
  <si>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</si>
  <si>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</si>
  <si>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</si>
  <si>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</si>
  <si>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</si>
  <si>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</si>
  <si>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</si>
  <si>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</si>
  <si>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</si>
  <si>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</si>
  <si>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</si>
  <si>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</si>
  <si>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</si>
  <si>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</si>
  <si>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</si>
  <si>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</si>
  <si>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</si>
  <si>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</si>
  <si>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</si>
  <si>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</si>
  <si>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</si>
  <si>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</si>
  <si>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</si>
  <si>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</si>
  <si>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</si>
  <si>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</si>
  <si>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</si>
  <si>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</si>
  <si>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</si>
  <si>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</si>
  <si>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</si>
  <si>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</si>
  <si>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</si>
  <si>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</si>
  <si>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</si>
  <si>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</si>
  <si>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</si>
  <si>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</si>
  <si>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</si>
  <si>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</si>
  <si>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</si>
  <si>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</si>
  <si>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</si>
  <si>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</si>
  <si>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</si>
  <si>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</si>
  <si>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</si>
  <si>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</si>
  <si>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</si>
  <si>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</si>
  <si>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</si>
  <si>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</si>
  <si>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</si>
  <si>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</si>
  <si>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</si>
  <si>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</si>
  <si>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</si>
  <si>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</si>
  <si>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</si>
  <si>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</si>
  <si>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</si>
  <si>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</si>
  <si>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</si>
  <si>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</si>
  <si>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</si>
  <si>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</si>
  <si>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</si>
  <si>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</si>
  <si>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</si>
  <si>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</si>
  <si>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</si>
  <si>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</si>
  <si>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</si>
  <si>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</si>
  <si>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</si>
  <si>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</si>
  <si>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</si>
  <si>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</si>
  <si>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</si>
  <si>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</si>
  <si>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</si>
  <si>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</si>
  <si>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</si>
  <si>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</si>
  <si>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</si>
  <si>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</si>
  <si>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</si>
  <si>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</si>
  <si>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</si>
  <si>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</si>
  <si>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</si>
  <si>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</si>
  <si>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</si>
  <si>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</si>
  <si>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</si>
  <si>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</si>
  <si>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</si>
  <si>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</si>
  <si>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</si>
  <si>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</si>
  <si>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</si>
  <si>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</si>
  <si>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</si>
  <si>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</si>
  <si>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</si>
  <si>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</si>
  <si>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</si>
  <si>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</si>
  <si>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</si>
  <si>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</si>
  <si>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</si>
  <si>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</si>
  <si>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</si>
  <si>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</si>
  <si>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</si>
  <si>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</si>
  <si>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</si>
  <si>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</si>
  <si>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</si>
  <si>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</si>
  <si>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</si>
  <si>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</si>
  <si>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</si>
  <si>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</si>
  <si>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</si>
  <si>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</si>
  <si>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</si>
  <si>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</si>
  <si>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</si>
  <si>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</si>
  <si>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</si>
  <si>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</si>
  <si>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</si>
  <si>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</si>
  <si>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</si>
  <si>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</si>
  <si>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</si>
  <si>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</si>
  <si>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</si>
  <si>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</si>
  <si>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</si>
  <si>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</si>
  <si>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</si>
  <si>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</si>
  <si>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</si>
  <si>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</si>
  <si>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</si>
  <si>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</si>
  <si>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</si>
  <si>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</si>
  <si>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</si>
  <si>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</si>
  <si>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</si>
  <si>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</si>
  <si>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</si>
  <si>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</si>
  <si>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</si>
  <si>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</si>
  <si>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</si>
  <si>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</si>
  <si>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</si>
  <si>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</si>
  <si>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</si>
  <si>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</si>
  <si>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</si>
  <si>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</si>
  <si>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</si>
  <si>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</si>
  <si>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</si>
  <si>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</si>
  <si>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</si>
  <si>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</si>
  <si>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</si>
  <si>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</si>
  <si>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</si>
  <si>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</si>
  <si>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</si>
  <si>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</si>
  <si>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</si>
  <si>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</si>
  <si>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</si>
  <si>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</si>
  <si>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</si>
  <si>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</si>
  <si>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</si>
  <si>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</si>
  <si>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</si>
  <si>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</si>
  <si>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</si>
  <si>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</si>
  <si>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</si>
  <si>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</si>
  <si>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</si>
  <si>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</si>
  <si>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</si>
  <si>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</si>
  <si>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</si>
  <si>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</si>
  <si>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</si>
  <si>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</si>
  <si>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</si>
  <si>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</si>
  <si>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</si>
  <si>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</si>
  <si>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</si>
  <si>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</si>
  <si>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</si>
  <si>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</si>
  <si>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</si>
  <si>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</si>
  <si>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</si>
  <si>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</si>
  <si>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</si>
  <si>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</si>
  <si>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</si>
  <si>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</si>
  <si>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</si>
  <si>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</si>
  <si>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</si>
  <si>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</si>
  <si>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</si>
  <si>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</si>
  <si>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</si>
  <si>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</si>
  <si>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</si>
  <si>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</si>
  <si>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</si>
  <si>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</si>
  <si>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</si>
  <si>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</si>
  <si>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</si>
  <si>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</si>
  <si>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</si>
  <si>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</si>
  <si>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</si>
  <si>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</si>
  <si>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</si>
  <si>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</si>
  <si>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</si>
  <si>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</si>
  <si>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</si>
  <si>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</si>
  <si>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</si>
  <si>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</si>
  <si>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</si>
  <si>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</si>
  <si>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</si>
  <si>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</si>
  <si>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</si>
  <si>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</si>
  <si>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</si>
  <si>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</si>
  <si>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</si>
  <si>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</si>
  <si>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</si>
  <si>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</si>
  <si>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</si>
  <si>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</si>
  <si>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</si>
  <si>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</si>
  <si>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</si>
  <si>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</si>
  <si>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</si>
  <si>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</si>
  <si>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</si>
  <si>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</si>
  <si>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</si>
  <si>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</si>
  <si>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</si>
  <si>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</si>
  <si>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</si>
  <si>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</si>
  <si>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</si>
  <si>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</si>
  <si>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</si>
  <si>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</si>
  <si>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</si>
  <si>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</si>
  <si>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</si>
  <si>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</si>
  <si>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</si>
  <si>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</si>
  <si>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</si>
  <si>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</si>
  <si>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</si>
  <si>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</si>
  <si>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</si>
  <si>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</si>
  <si>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</si>
  <si>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</si>
  <si>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</si>
  <si>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</si>
  <si>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</si>
  <si>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</si>
  <si>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</si>
  <si>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</si>
  <si>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</si>
  <si>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</si>
  <si>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</si>
  <si>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</si>
  <si>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</si>
  <si>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</si>
  <si>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</si>
  <si>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</si>
  <si>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</si>
  <si>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</si>
  <si>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</si>
  <si>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</si>
  <si>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</si>
  <si>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</si>
  <si>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</si>
  <si>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</si>
  <si>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</si>
  <si>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</si>
  <si>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</si>
  <si>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</si>
  <si>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</si>
  <si>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</si>
  <si>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</si>
  <si>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</si>
  <si>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</si>
  <si>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</si>
  <si>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</si>
  <si>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</si>
  <si>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</si>
  <si>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</si>
  <si>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</si>
  <si>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</si>
  <si>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</si>
  <si>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</si>
  <si>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</si>
  <si>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</si>
  <si>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</si>
  <si>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</si>
  <si>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</si>
  <si>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</si>
  <si>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</si>
  <si>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</si>
  <si>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</si>
  <si>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</si>
  <si>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</si>
  <si>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</si>
  <si>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</si>
  <si>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</si>
  <si>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</si>
  <si>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</si>
  <si>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</si>
  <si>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</si>
  <si>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</si>
  <si>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</si>
  <si>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</si>
  <si>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</si>
  <si>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</si>
  <si>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</si>
  <si>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</si>
  <si>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</si>
  <si>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</si>
  <si>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</si>
  <si>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</si>
  <si>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</si>
  <si>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</si>
  <si>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</si>
  <si>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</si>
  <si>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</si>
  <si>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</si>
  <si>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</si>
  <si>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</si>
  <si>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</si>
  <si>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</si>
  <si>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</si>
  <si>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</si>
  <si>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</si>
  <si>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</si>
  <si>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</si>
  <si>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</si>
  <si>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</si>
  <si>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</si>
  <si>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</si>
  <si>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</si>
  <si>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</si>
  <si>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</si>
  <si>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</si>
  <si>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</si>
  <si>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</si>
  <si>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</si>
  <si>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</si>
  <si>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</si>
  <si>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</si>
  <si>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</si>
  <si>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</si>
  <si>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</si>
  <si>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</si>
  <si>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</si>
  <si>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</si>
  <si>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</si>
  <si>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</si>
  <si>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</si>
  <si>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</si>
  <si>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</si>
  <si>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</si>
  <si>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</si>
  <si>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</si>
  <si>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</si>
  <si>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</si>
  <si>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</si>
  <si>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</si>
  <si>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</si>
  <si>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</si>
  <si>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</si>
  <si>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</si>
  <si>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</si>
  <si>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</si>
  <si>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</si>
  <si>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</si>
  <si>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</si>
  <si>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</si>
  <si>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</si>
  <si>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</si>
  <si>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</si>
  <si>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</si>
  <si>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</si>
  <si>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</si>
  <si>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</si>
  <si>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</si>
  <si>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</si>
  <si>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</si>
  <si>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</si>
  <si>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</si>
  <si>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</si>
  <si>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</si>
  <si>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</si>
  <si>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</si>
  <si>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</si>
  <si>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</si>
  <si>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</si>
  <si>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</si>
  <si>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</si>
  <si>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</si>
  <si>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</si>
  <si>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</si>
  <si>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</si>
  <si>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</si>
  <si>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</si>
  <si>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</si>
  <si>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</si>
  <si>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</si>
  <si>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</si>
  <si>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</si>
  <si>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</si>
  <si>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</si>
  <si>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</si>
  <si>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</si>
  <si>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</si>
  <si>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</si>
  <si>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</si>
  <si>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</si>
  <si>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</si>
  <si>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</si>
  <si>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</si>
  <si>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</si>
  <si>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</si>
  <si>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</si>
  <si>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</si>
  <si>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</si>
  <si>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</si>
  <si>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</si>
  <si>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</si>
  <si>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</si>
  <si>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</si>
  <si>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</si>
  <si>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</si>
  <si>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</si>
  <si>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</si>
  <si>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</si>
  <si>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</si>
  <si>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</si>
  <si>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</si>
  <si>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</si>
  <si>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</si>
  <si>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</si>
  <si>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</si>
  <si>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</si>
  <si>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</si>
  <si>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</si>
  <si>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</si>
  <si>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</si>
  <si>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</si>
  <si>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</si>
  <si>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</si>
  <si>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</si>
  <si>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</si>
  <si>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</si>
  <si>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</si>
  <si>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</si>
  <si>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</si>
  <si>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</si>
  <si>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</si>
  <si>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</si>
  <si>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</si>
  <si>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</si>
  <si>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</si>
  <si>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</si>
  <si>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</si>
  <si>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</si>
  <si>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</si>
  <si>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</si>
  <si>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</si>
  <si>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</si>
  <si>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</si>
  <si>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</si>
  <si>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</si>
  <si>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</si>
  <si>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</si>
  <si>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</si>
  <si>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</si>
  <si>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</si>
  <si>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</si>
  <si>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</si>
  <si>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</si>
  <si>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</si>
  <si>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</si>
  <si>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</si>
  <si>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</si>
  <si>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</si>
  <si>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</si>
  <si>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</si>
  <si>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</si>
  <si>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</si>
  <si>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</si>
  <si>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</si>
  <si>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</si>
  <si>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</si>
  <si>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</si>
  <si>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</si>
  <si>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</si>
  <si>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</si>
  <si>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</si>
  <si>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</si>
  <si>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</si>
  <si>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</si>
  <si>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</si>
  <si>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</si>
  <si>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</si>
  <si>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</si>
  <si>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</si>
  <si>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</si>
  <si>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</si>
  <si>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</si>
  <si>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</si>
  <si>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</si>
  <si>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</si>
  <si>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</si>
  <si>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</si>
  <si>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</si>
  <si>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</si>
  <si>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</si>
  <si>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</si>
  <si>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</si>
  <si>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</si>
  <si>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</si>
  <si>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</si>
  <si>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</si>
  <si>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</si>
  <si>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</si>
  <si>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</si>
  <si>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</si>
  <si>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</si>
  <si>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</si>
  <si>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</si>
  <si>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</si>
  <si>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</si>
  <si>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</si>
  <si>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</si>
  <si>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</si>
  <si>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</si>
  <si>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</si>
  <si>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</si>
  <si>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</si>
  <si>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</si>
  <si>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</si>
  <si>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</si>
  <si>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</si>
  <si>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</si>
  <si>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</si>
  <si>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</si>
  <si>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</si>
  <si>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</si>
  <si>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</si>
  <si>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</si>
  <si>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</si>
  <si>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</si>
  <si>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</si>
  <si>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</si>
  <si>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</si>
  <si>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</si>
  <si>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</si>
  <si>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</si>
  <si>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</si>
  <si>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</si>
  <si>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</si>
  <si>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</si>
  <si>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</si>
  <si>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</si>
  <si>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</si>
  <si>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</si>
  <si>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</si>
  <si>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</si>
  <si>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</si>
  <si>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</si>
  <si>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</si>
  <si>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</si>
  <si>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</si>
  <si>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</si>
  <si>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</si>
  <si>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</si>
  <si>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</si>
  <si>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</si>
  <si>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</si>
  <si>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</si>
  <si>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</si>
  <si>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</si>
  <si>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</si>
  <si>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</si>
  <si>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</si>
  <si>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</si>
  <si>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</si>
  <si>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</si>
  <si>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</si>
  <si>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</si>
  <si>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</si>
  <si>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</si>
  <si>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</si>
  <si>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</si>
  <si>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</si>
  <si>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</si>
  <si>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</si>
  <si>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</si>
  <si>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</si>
  <si>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</si>
  <si>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</si>
  <si>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</si>
  <si>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</si>
  <si>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</si>
  <si>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</si>
  <si>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</si>
  <si>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</si>
  <si>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</si>
  <si>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</si>
  <si>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</si>
  <si>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</si>
  <si>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</si>
  <si>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</si>
  <si>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</si>
  <si>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</si>
  <si>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</si>
  <si>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</si>
  <si>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</si>
  <si>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</si>
  <si>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</si>
  <si>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</si>
  <si>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</si>
  <si>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</si>
  <si>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</si>
  <si>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</si>
  <si>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</si>
  <si>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</si>
  <si>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</si>
  <si>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</si>
  <si>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</si>
  <si>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</si>
  <si>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</si>
  <si>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</si>
  <si>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</si>
  <si>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</si>
  <si>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</si>
  <si>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</si>
  <si>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</si>
  <si>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</si>
  <si>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</si>
  <si>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</si>
  <si>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</si>
  <si>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</si>
  <si>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</si>
  <si>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</si>
  <si>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</si>
  <si>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</si>
  <si>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</si>
  <si>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</si>
  <si>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</si>
  <si>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</si>
  <si>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</si>
  <si>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</si>
  <si>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</si>
  <si>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</si>
  <si>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</si>
  <si>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</si>
  <si>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</si>
  <si>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</si>
  <si>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</si>
  <si>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</si>
  <si>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</si>
  <si>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</si>
  <si>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</si>
  <si>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</si>
  <si>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</si>
  <si>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</si>
  <si>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</si>
  <si>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</si>
  <si>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</si>
  <si>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</si>
  <si>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</si>
  <si>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</si>
  <si>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</si>
  <si>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</si>
  <si>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</si>
  <si>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</si>
  <si>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</si>
  <si>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</si>
  <si>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</si>
  <si>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</si>
  <si>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</si>
  <si>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</si>
  <si>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</si>
  <si>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</si>
  <si>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</si>
  <si>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</si>
  <si>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</si>
  <si>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</si>
  <si>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</si>
  <si>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</si>
  <si>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</si>
  <si>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</si>
  <si>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</si>
  <si>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</si>
  <si>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</si>
  <si>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</si>
  <si>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</si>
  <si>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</si>
  <si>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</si>
  <si>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</si>
  <si>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</si>
  <si>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</si>
  <si>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</si>
  <si>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</si>
  <si>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</si>
  <si>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</si>
  <si>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</si>
  <si>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</si>
  <si>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</si>
  <si>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</si>
  <si>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</si>
  <si>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</si>
  <si>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</si>
  <si>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</si>
  <si>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</si>
  <si>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</si>
  <si>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</si>
  <si>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</si>
  <si>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</si>
  <si>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</si>
  <si>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</si>
  <si>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</si>
  <si>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</si>
  <si>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</si>
  <si>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</si>
  <si>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</si>
  <si>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</si>
  <si>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</si>
  <si>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</si>
  <si>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</si>
  <si>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</si>
  <si>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</si>
  <si>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</si>
  <si>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</si>
  <si>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</si>
  <si>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</si>
  <si>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</si>
  <si>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</si>
  <si>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</si>
  <si>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</si>
  <si>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</si>
  <si>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</si>
  <si>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</si>
  <si>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</si>
  <si>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</si>
  <si>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</si>
  <si>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</si>
  <si>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</si>
  <si>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</si>
  <si>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</si>
  <si>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</si>
  <si>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</si>
  <si>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</si>
  <si>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</si>
  <si>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</si>
  <si>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</si>
  <si>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</si>
  <si>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</si>
  <si>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</si>
  <si>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</si>
  <si>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</si>
  <si>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</si>
  <si>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</si>
  <si>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</si>
  <si>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</si>
  <si>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</si>
  <si>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</si>
  <si>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</si>
  <si>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</si>
  <si>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</si>
  <si>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</si>
  <si>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</si>
  <si>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</si>
  <si>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</si>
  <si>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</si>
  <si>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</si>
  <si>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</si>
  <si>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</si>
  <si>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</si>
  <si>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</si>
  <si>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</si>
  <si>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</si>
  <si>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</si>
  <si>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</si>
  <si>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</si>
  <si>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</si>
  <si>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</si>
  <si>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</si>
  <si>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</si>
  <si>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</si>
  <si>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</si>
  <si>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</si>
  <si>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</si>
  <si>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</si>
  <si>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</si>
  <si>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</si>
  <si>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</si>
  <si>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</si>
  <si>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</si>
  <si>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</si>
  <si>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</si>
  <si>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</si>
  <si>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</si>
  <si>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</si>
  <si>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</si>
  <si>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</si>
  <si>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</si>
  <si>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</si>
  <si>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</si>
  <si>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</si>
  <si>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</si>
  <si>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</si>
  <si>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</si>
  <si>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</si>
  <si>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</si>
  <si>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</si>
  <si>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</si>
  <si>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</si>
  <si>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</si>
  <si>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</si>
  <si>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</si>
  <si>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</si>
  <si>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</si>
  <si>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</si>
  <si>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</si>
  <si>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</si>
  <si>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</si>
  <si>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</si>
  <si>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</si>
  <si>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</si>
  <si>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</si>
  <si>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</si>
  <si>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</si>
  <si>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</si>
  <si>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</si>
  <si>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</si>
  <si>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</si>
  <si>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</si>
  <si>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</si>
  <si>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</si>
  <si>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</si>
  <si>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</si>
  <si>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</si>
  <si>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</si>
  <si>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</si>
  <si>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</si>
  <si>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</si>
  <si>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</si>
  <si>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</si>
  <si>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</si>
  <si>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</si>
  <si>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</si>
  <si>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</si>
  <si>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</si>
  <si>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</si>
  <si>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</si>
  <si>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</si>
  <si>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</si>
  <si>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</si>
  <si>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</si>
  <si>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</si>
  <si>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</si>
  <si>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</si>
  <si>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</si>
  <si>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</si>
  <si>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</si>
  <si>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</si>
  <si>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</si>
  <si>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</si>
  <si>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</si>
  <si>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</si>
  <si>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</si>
  <si>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</si>
  <si>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</si>
  <si>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</si>
  <si>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</si>
  <si>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</si>
  <si>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</si>
  <si>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</si>
  <si>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</si>
  <si>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</si>
  <si>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</si>
  <si>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</si>
  <si>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</si>
  <si>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</si>
  <si>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</si>
  <si>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</si>
  <si>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</si>
  <si>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</si>
  <si>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</si>
  <si>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</si>
  <si>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</si>
  <si>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</si>
  <si>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</si>
  <si>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</si>
  <si>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</si>
  <si>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</si>
  <si>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</si>
  <si>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</si>
  <si>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</si>
  <si>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</si>
  <si>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</si>
  <si>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</si>
  <si>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</si>
  <si>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</si>
  <si>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</si>
  <si>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</si>
  <si>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</si>
  <si>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</si>
  <si>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</si>
  <si>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</si>
  <si>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</si>
  <si>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</si>
  <si>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</si>
  <si>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</si>
  <si>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</si>
  <si>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</si>
  <si>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</si>
  <si>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</si>
  <si>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</si>
  <si>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</si>
  <si>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</si>
  <si>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</si>
  <si>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</si>
  <si>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</si>
  <si>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</si>
  <si>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</si>
  <si>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</si>
  <si>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</si>
  <si>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</si>
  <si>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</si>
  <si>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</si>
  <si>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</si>
  <si>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</si>
  <si>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</si>
  <si>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</si>
  <si>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</si>
  <si>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</si>
  <si>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</si>
  <si>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</si>
  <si>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</si>
  <si>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</si>
  <si>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</si>
  <si>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</si>
  <si>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</si>
  <si>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</si>
  <si>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</si>
  <si>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</si>
  <si>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</si>
  <si>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</si>
  <si>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</si>
  <si>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</si>
  <si>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</si>
  <si>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</si>
  <si>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</si>
  <si>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</si>
  <si>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</si>
  <si>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</si>
  <si>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</si>
  <si>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</si>
  <si>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</si>
  <si>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</si>
  <si>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</si>
  <si>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</si>
  <si>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</si>
  <si>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</si>
  <si>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</si>
  <si>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</si>
  <si>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</si>
  <si>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</si>
  <si>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</si>
  <si>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</si>
  <si>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</si>
  <si>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</si>
  <si>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</si>
  <si>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</si>
  <si>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</si>
  <si>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</si>
  <si>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</si>
  <si>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</si>
  <si>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</si>
  <si>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</si>
  <si>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</si>
  <si>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</si>
  <si>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</si>
  <si>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</si>
  <si>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</si>
  <si>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</si>
  <si>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</si>
  <si>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</si>
  <si>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</si>
  <si>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</si>
  <si>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</si>
  <si>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</si>
  <si>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</si>
  <si>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</si>
  <si>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</si>
  <si>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</si>
  <si>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</si>
  <si>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</si>
  <si>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</si>
  <si>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</si>
  <si>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</si>
  <si>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</si>
  <si>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</si>
  <si>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</si>
  <si>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</si>
  <si>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</si>
  <si>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</si>
  <si>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</si>
  <si>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</si>
  <si>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</si>
  <si>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</si>
  <si>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</si>
  <si>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</si>
  <si>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</si>
  <si>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</si>
  <si>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</si>
  <si>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</si>
  <si>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</si>
  <si>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</si>
  <si>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</si>
  <si>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</si>
  <si>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</si>
  <si>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</si>
  <si>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</si>
  <si>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</si>
  <si>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</si>
  <si>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</si>
  <si>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</si>
  <si>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</si>
  <si>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</si>
  <si>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</si>
  <si>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</si>
  <si>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</si>
  <si>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</si>
  <si>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</si>
  <si>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</si>
  <si>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</si>
  <si>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</si>
  <si>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</si>
  <si>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</si>
  <si>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</si>
  <si>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</si>
  <si>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</si>
  <si>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</si>
  <si>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</si>
  <si>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</si>
  <si>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</si>
  <si>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</si>
  <si>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</si>
  <si>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</si>
  <si>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</si>
  <si>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</si>
  <si>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</si>
  <si>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</si>
  <si>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</si>
  <si>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</si>
  <si>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</si>
  <si>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</si>
  <si>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</si>
  <si>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</si>
  <si>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</si>
  <si>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</si>
  <si>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</si>
  <si>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</si>
  <si>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</si>
  <si>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</si>
  <si>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</si>
  <si>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</si>
  <si>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</si>
  <si>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</si>
  <si>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</si>
  <si>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</si>
  <si>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</si>
  <si>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</si>
  <si>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</si>
  <si>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</si>
  <si>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</si>
  <si>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</si>
  <si>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</si>
  <si>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</si>
  <si>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</si>
  <si>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</si>
  <si>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</si>
  <si>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</si>
  <si>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</si>
  <si>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</si>
  <si>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</si>
  <si>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</si>
  <si>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</si>
  <si>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</si>
  <si>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</si>
  <si>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</si>
  <si>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</si>
  <si>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</si>
  <si>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</si>
  <si>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</si>
  <si>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</si>
  <si>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</si>
  <si>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</si>
  <si>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</si>
  <si>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</si>
  <si>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</si>
  <si>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</si>
  <si>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</si>
  <si>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</si>
  <si>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</si>
  <si>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</si>
  <si>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</si>
  <si>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</si>
  <si>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</si>
  <si>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</si>
  <si>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</si>
  <si>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</si>
  <si>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</si>
  <si>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</si>
  <si>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</si>
  <si>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</si>
  <si>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</si>
  <si>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</si>
  <si>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</si>
  <si>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</si>
  <si>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</si>
  <si>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</si>
  <si>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</si>
  <si>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</si>
  <si>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</si>
  <si>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</si>
  <si>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</si>
  <si>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</si>
  <si>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</si>
  <si>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</si>
  <si>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</si>
  <si>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</si>
  <si>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</si>
  <si>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</si>
  <si>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</si>
  <si>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</si>
  <si>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</si>
  <si>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</si>
  <si>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</si>
  <si>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</si>
  <si>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</si>
  <si>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</si>
  <si>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</si>
  <si>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</si>
  <si>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</si>
  <si>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</si>
  <si>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</si>
  <si>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</si>
  <si>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</si>
  <si>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</si>
  <si>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</si>
  <si>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</si>
  <si>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</si>
  <si>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</si>
  <si>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</si>
  <si>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</si>
  <si>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</si>
  <si>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</si>
  <si>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</si>
  <si>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</si>
  <si>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</si>
  <si>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</si>
  <si>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</si>
  <si>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</si>
  <si>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</si>
  <si>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</si>
  <si>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</si>
  <si>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</si>
  <si>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</si>
  <si>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</si>
  <si>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</si>
  <si>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</si>
  <si>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</si>
  <si>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</si>
  <si>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</si>
  <si>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</si>
  <si>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</si>
  <si>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</si>
  <si>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</si>
  <si>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</si>
  <si>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</si>
  <si>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</si>
  <si>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</si>
  <si>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</si>
  <si>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</si>
  <si>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</si>
  <si>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</si>
  <si>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</si>
  <si>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</si>
  <si>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</si>
  <si>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</si>
  <si>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</si>
  <si>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</si>
  <si>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</si>
  <si>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</si>
  <si>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</si>
  <si>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</si>
  <si>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</si>
  <si>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</si>
  <si>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</si>
  <si>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</si>
  <si>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</si>
  <si>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</si>
  <si>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</si>
  <si>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</si>
  <si>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</si>
  <si>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</si>
  <si>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</si>
  <si>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</si>
  <si>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</si>
  <si>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</si>
  <si>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</si>
  <si>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</si>
  <si>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</si>
  <si>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</si>
  <si>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</si>
  <si>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</si>
  <si>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</si>
  <si>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</si>
  <si>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</si>
  <si>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</si>
  <si>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</si>
  <si>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</si>
  <si>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</si>
  <si>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</si>
  <si>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</si>
  <si>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</si>
  <si>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</si>
  <si>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</si>
  <si>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</si>
  <si>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</si>
  <si>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</si>
  <si>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</si>
  <si>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</si>
  <si>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</si>
  <si>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</si>
  <si>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</si>
  <si>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</si>
  <si>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</si>
  <si>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</si>
  <si>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</si>
  <si>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</si>
  <si>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</si>
  <si>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</si>
  <si>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</si>
  <si>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</si>
  <si>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</si>
  <si>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</si>
  <si>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</si>
  <si>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</si>
  <si>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</si>
  <si>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</si>
  <si>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</si>
  <si>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</si>
  <si>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</si>
  <si>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</si>
  <si>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</si>
  <si>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</si>
  <si>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</si>
  <si>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</si>
  <si>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</si>
  <si>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</si>
  <si>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</si>
  <si>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</si>
  <si>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</si>
  <si>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</si>
  <si>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</si>
  <si>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</si>
  <si>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</si>
  <si>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</si>
  <si>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</si>
  <si>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</si>
  <si>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</si>
  <si>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</si>
  <si>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</si>
  <si>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</si>
  <si>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</si>
  <si>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</si>
  <si>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</si>
  <si>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</si>
  <si>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</si>
  <si>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</si>
  <si>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</si>
  <si>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</si>
  <si>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</si>
  <si>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</si>
  <si>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</si>
  <si>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</si>
  <si>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</si>
  <si>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</si>
  <si>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</si>
  <si>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</si>
  <si>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</si>
  <si>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</si>
  <si>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</si>
  <si>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</si>
  <si>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</si>
  <si>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</si>
  <si>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</si>
  <si>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</si>
  <si>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</si>
  <si>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</si>
  <si>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</si>
  <si>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</si>
  <si>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</si>
  <si>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</si>
  <si>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</si>
  <si>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</si>
  <si>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</si>
  <si>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</si>
  <si>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</si>
  <si>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</si>
  <si>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</si>
  <si>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</si>
  <si>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</si>
  <si>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</si>
  <si>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</si>
  <si>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</si>
  <si>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</si>
  <si>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</si>
  <si>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</si>
  <si>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</si>
  <si>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</si>
  <si>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</si>
  <si>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</si>
  <si>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</si>
  <si>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</si>
  <si>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</si>
  <si>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</si>
  <si>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</si>
  <si>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</si>
  <si>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</si>
  <si>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</si>
  <si>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</si>
  <si>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</si>
  <si>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</si>
  <si>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</si>
  <si>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</si>
  <si>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</si>
  <si>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</si>
  <si>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</si>
  <si>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</si>
  <si>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</si>
  <si>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</si>
  <si>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</si>
  <si>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</si>
  <si>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</si>
  <si>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</si>
  <si>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</si>
  <si>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</si>
  <si>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</si>
  <si>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</si>
  <si>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</si>
  <si>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</si>
  <si>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</si>
  <si>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</si>
  <si>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</si>
  <si>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</si>
  <si>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</si>
  <si>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</si>
  <si>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</si>
  <si>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</si>
  <si>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</si>
  <si>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</si>
  <si>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</si>
  <si>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</si>
  <si>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</si>
  <si>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</si>
  <si>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</si>
  <si>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</si>
  <si>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</si>
  <si>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</si>
  <si>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</si>
  <si>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</si>
  <si>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</si>
  <si>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</si>
  <si>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</si>
  <si>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</si>
  <si>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</si>
  <si>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</si>
  <si>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</si>
  <si>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</si>
  <si>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</si>
  <si>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</si>
  <si>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</si>
  <si>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</si>
  <si>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</si>
  <si>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</si>
  <si>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</si>
  <si>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</si>
  <si>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</si>
  <si>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</si>
  <si>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</si>
  <si>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</si>
  <si>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</si>
  <si>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</si>
  <si>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</si>
  <si>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</si>
  <si>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</si>
  <si>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</si>
  <si>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</si>
  <si>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</si>
  <si>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</si>
  <si>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</si>
  <si>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</si>
  <si>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</si>
  <si>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</si>
  <si>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</si>
  <si>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</si>
  <si>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</si>
  <si>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</si>
  <si>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</si>
  <si>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</si>
  <si>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</si>
  <si>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</si>
  <si>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</si>
  <si>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</si>
  <si>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</si>
  <si>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</si>
  <si>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</si>
  <si>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</si>
  <si>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</si>
  <si>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</si>
  <si>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</si>
  <si>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</si>
  <si>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</si>
  <si>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</si>
  <si>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</si>
  <si>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</si>
  <si>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</si>
  <si>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</si>
  <si>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</si>
  <si>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</si>
  <si>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</si>
  <si>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</si>
  <si>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</si>
  <si>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</si>
  <si>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</si>
  <si>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</si>
  <si>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</si>
  <si>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</si>
  <si>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</si>
  <si>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</si>
  <si>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</si>
  <si>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</si>
  <si>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</si>
  <si>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</si>
  <si>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</si>
  <si>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</si>
  <si>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</si>
  <si>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</si>
  <si>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</si>
  <si>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</si>
  <si>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</si>
  <si>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</si>
  <si>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</si>
  <si>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</si>
  <si>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</si>
  <si>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</si>
  <si>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</si>
  <si>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</si>
  <si>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</si>
  <si>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</si>
  <si>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</si>
  <si>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</si>
  <si>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</si>
  <si>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</si>
  <si>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</si>
  <si>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</si>
  <si>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</si>
  <si>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</si>
  <si>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</si>
  <si>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</si>
  <si>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</si>
  <si>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</si>
  <si>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</si>
  <si>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</si>
  <si>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</si>
  <si>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</si>
  <si>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</si>
  <si>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</si>
  <si>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</si>
  <si>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</si>
  <si>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</si>
  <si>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</si>
  <si>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</si>
  <si>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</si>
  <si>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</si>
  <si>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</si>
  <si>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</si>
  <si>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</si>
  <si>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</si>
  <si>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</si>
  <si>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</si>
  <si>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</si>
  <si>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</si>
  <si>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</si>
  <si>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</si>
  <si>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</si>
  <si>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</si>
  <si>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</si>
  <si>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</si>
  <si>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</si>
  <si>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</si>
  <si>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</si>
  <si>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</si>
  <si>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</si>
  <si>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</si>
  <si>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</si>
  <si>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</si>
  <si>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</si>
  <si>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</si>
  <si>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</si>
  <si>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</si>
  <si>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</si>
  <si>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</si>
  <si>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</si>
  <si>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</si>
  <si>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</si>
  <si>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</si>
  <si>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</si>
  <si>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</si>
  <si>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</si>
  <si>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</si>
  <si>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</si>
  <si>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</si>
  <si>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</si>
  <si>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</si>
  <si>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</si>
  <si>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</si>
  <si>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</si>
  <si>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</si>
  <si>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</si>
  <si>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</si>
  <si>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</si>
  <si>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</si>
  <si>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</si>
  <si>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</si>
  <si>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</si>
  <si>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</si>
  <si>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</si>
  <si>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</si>
  <si>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</si>
  <si>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</si>
  <si>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</si>
  <si>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</si>
  <si>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</si>
  <si>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</si>
  <si>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</si>
  <si>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</si>
  <si>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</si>
  <si>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</si>
  <si>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</si>
  <si>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</si>
  <si>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</si>
  <si>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</si>
  <si>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</si>
  <si>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</si>
  <si>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</si>
  <si>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</si>
  <si>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</si>
  <si>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</si>
  <si>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</si>
  <si>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</si>
  <si>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</si>
  <si>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</si>
  <si>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</si>
  <si>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</si>
  <si>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</si>
  <si>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</si>
  <si>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</si>
  <si>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</si>
  <si>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</si>
  <si>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</si>
  <si>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</si>
  <si>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</si>
  <si>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</si>
  <si>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</si>
  <si>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</si>
  <si>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</si>
  <si>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</si>
  <si>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</si>
  <si>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</si>
  <si>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</si>
  <si>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</si>
  <si>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</si>
  <si>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</si>
  <si>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</si>
  <si>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</si>
  <si>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</si>
  <si>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</si>
  <si>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</si>
  <si>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</si>
  <si>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</si>
  <si>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</si>
  <si>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</si>
  <si>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</si>
  <si>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</si>
  <si>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</si>
  <si>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</si>
  <si>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</si>
  <si>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</si>
  <si>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</si>
  <si>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</si>
  <si>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</si>
  <si>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</si>
  <si>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</si>
  <si>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</si>
  <si>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</si>
  <si>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</si>
  <si>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</si>
  <si>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</si>
  <si>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</si>
  <si>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</si>
  <si>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</si>
  <si>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</si>
  <si>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</si>
  <si>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</si>
  <si>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</si>
  <si>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</si>
  <si>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</si>
  <si>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</si>
  <si>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</si>
  <si>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</si>
  <si>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</si>
  <si>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</si>
  <si>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</si>
  <si>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</si>
  <si>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</si>
  <si>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</si>
  <si>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</si>
  <si>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</si>
  <si>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</si>
  <si>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</si>
  <si>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</si>
  <si>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</si>
  <si>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</si>
  <si>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</si>
  <si>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</si>
  <si>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</si>
  <si>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</si>
  <si>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</si>
  <si>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</si>
  <si>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</si>
  <si>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</si>
  <si>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</si>
  <si>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</si>
  <si>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</si>
  <si>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</si>
  <si>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</si>
  <si>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</si>
  <si>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</si>
  <si>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</si>
  <si>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</si>
  <si>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</si>
  <si>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</si>
  <si>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</si>
  <si>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</si>
  <si>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</si>
  <si>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</si>
  <si>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</si>
  <si>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</si>
  <si>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</si>
  <si>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</si>
  <si>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</si>
  <si>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</si>
  <si>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</si>
  <si>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</si>
  <si>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</si>
  <si>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</si>
  <si>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</si>
  <si>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</si>
  <si>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</si>
  <si>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</si>
  <si>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</si>
  <si>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</si>
  <si>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</si>
  <si>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</si>
  <si>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</si>
  <si>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</si>
  <si>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</si>
  <si>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</si>
  <si>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</si>
  <si>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</si>
  <si>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</si>
  <si>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</si>
  <si>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</si>
  <si>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</si>
  <si>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</si>
  <si>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</si>
  <si>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</si>
  <si>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</si>
  <si>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</si>
  <si>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</si>
  <si>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</si>
  <si>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</si>
  <si>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</si>
  <si>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</si>
  <si>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</si>
  <si>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</si>
  <si>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</si>
  <si>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</si>
  <si>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</si>
  <si>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</si>
  <si>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</si>
  <si>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</si>
  <si>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</si>
  <si>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</si>
  <si>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</si>
  <si>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</si>
  <si>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</si>
  <si>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</si>
  <si>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</si>
  <si>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</si>
  <si>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</si>
  <si>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</si>
  <si>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</si>
  <si>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</si>
  <si>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</si>
  <si>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</si>
  <si>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</si>
  <si>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</si>
  <si>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</si>
  <si>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</si>
  <si>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</si>
  <si>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</si>
  <si>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</si>
  <si>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</si>
  <si>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</si>
  <si>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</si>
  <si>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</si>
  <si>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</si>
  <si>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</si>
  <si>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</si>
  <si>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</si>
  <si>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</si>
  <si>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</si>
  <si>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</si>
  <si>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</si>
  <si>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</si>
  <si>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</si>
  <si>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</si>
  <si>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</si>
  <si>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</si>
  <si>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</si>
  <si>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</si>
  <si>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</si>
  <si>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</si>
  <si>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</si>
  <si>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</si>
  <si>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</si>
  <si>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</si>
  <si>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</si>
  <si>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</si>
  <si>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</si>
  <si>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</si>
  <si>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</si>
  <si>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</si>
  <si>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</si>
  <si>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</si>
  <si>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</si>
  <si>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</si>
  <si>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</si>
  <si>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</si>
  <si>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</si>
  <si>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</si>
  <si>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</si>
  <si>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</si>
  <si>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</si>
  <si>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</si>
  <si>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</si>
  <si>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</si>
  <si>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</si>
  <si>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</si>
  <si>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</si>
  <si>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</si>
  <si>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</si>
  <si>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</si>
  <si>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</si>
  <si>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</si>
  <si>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</si>
  <si>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</si>
  <si>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</si>
  <si>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</si>
  <si>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</si>
  <si>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</si>
  <si>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</si>
  <si>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</si>
  <si>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</si>
  <si>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</si>
  <si>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</si>
  <si>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</si>
  <si>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</si>
  <si>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</si>
  <si>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</si>
  <si>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</si>
  <si>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</si>
  <si>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</si>
  <si>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</si>
  <si>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</si>
  <si>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</si>
  <si>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</si>
  <si>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</si>
  <si>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</si>
  <si>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</si>
  <si>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</si>
  <si>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</si>
  <si>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</si>
  <si>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</si>
  <si>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</si>
  <si>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</si>
  <si>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</si>
  <si>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</si>
  <si>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</si>
  <si>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</si>
  <si>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</si>
  <si>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</si>
  <si>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</si>
  <si>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</si>
  <si>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</si>
  <si>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</si>
  <si>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</si>
  <si>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</si>
  <si>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</si>
  <si>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</si>
  <si>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</si>
  <si>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</si>
  <si>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</si>
  <si>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</si>
  <si>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</si>
  <si>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</si>
  <si>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</si>
  <si>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</si>
  <si>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</si>
  <si>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</si>
  <si>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</si>
  <si>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</si>
  <si>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</si>
  <si>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</si>
  <si>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</si>
  <si>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</si>
  <si>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</si>
  <si>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</si>
  <si>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</si>
  <si>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</si>
  <si>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</si>
  <si>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</si>
  <si>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</si>
  <si>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</si>
  <si>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</si>
  <si>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</si>
  <si>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</si>
  <si>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</si>
  <si>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</si>
  <si>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</si>
  <si>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</si>
  <si>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</si>
  <si>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</si>
  <si>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</si>
  <si>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</si>
  <si>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</si>
  <si>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</si>
  <si>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</si>
  <si>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</si>
  <si>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</si>
  <si>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</si>
  <si>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</si>
  <si>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</si>
  <si>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</si>
  <si>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</si>
  <si>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</si>
  <si>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</si>
  <si>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</si>
  <si>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</si>
  <si>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</si>
  <si>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</si>
  <si>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</si>
  <si>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</si>
  <si>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</si>
  <si>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</si>
  <si>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</si>
  <si>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</si>
  <si>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</si>
  <si>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</si>
  <si>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</si>
  <si>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</si>
  <si>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</si>
  <si>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</si>
  <si>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</si>
  <si>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</si>
  <si>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</si>
  <si>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</si>
  <si>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</si>
  <si>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</si>
  <si>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</si>
  <si>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</si>
  <si>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</si>
  <si>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</si>
  <si>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</si>
  <si>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</si>
  <si>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</si>
  <si>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</si>
  <si>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</si>
  <si>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</si>
  <si>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</si>
  <si>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</si>
  <si>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</si>
  <si>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</si>
  <si>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</si>
  <si>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</si>
  <si>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</si>
  <si>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</si>
  <si>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</si>
  <si>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</si>
  <si>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</si>
  <si>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</si>
  <si>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</si>
  <si>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</si>
  <si>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</si>
  <si>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</si>
  <si>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</si>
  <si>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</si>
  <si>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</si>
  <si>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</si>
  <si>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</si>
  <si>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</si>
  <si>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</si>
  <si>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</si>
  <si>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</si>
  <si>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</si>
  <si>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</si>
  <si>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</si>
  <si>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</si>
  <si>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</si>
  <si>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</si>
  <si>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</si>
  <si>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</si>
  <si>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</si>
  <si>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</si>
  <si>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</si>
  <si>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</si>
  <si>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</si>
  <si>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</si>
  <si>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</si>
  <si>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</si>
  <si>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</si>
  <si>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</si>
  <si>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</si>
  <si>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</si>
  <si>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</si>
  <si>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</si>
  <si>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</si>
  <si>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</si>
  <si>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</si>
  <si>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</si>
  <si>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</si>
  <si>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</si>
  <si>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</si>
  <si>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</si>
  <si>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</si>
  <si>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</si>
  <si>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</si>
  <si>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</si>
  <si>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</si>
  <si>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</si>
  <si>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</si>
  <si>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</si>
  <si>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</si>
  <si>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</si>
  <si>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</si>
  <si>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</si>
  <si>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</si>
  <si>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</si>
  <si>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</si>
  <si>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</si>
  <si>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</si>
  <si>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</si>
  <si>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</si>
  <si>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</si>
  <si>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</si>
  <si>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</si>
  <si>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</si>
  <si>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</si>
  <si>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</si>
  <si>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</si>
  <si>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</si>
  <si>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</si>
  <si>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</si>
  <si>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</si>
  <si>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</si>
  <si>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</si>
  <si>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</si>
  <si>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</si>
  <si>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</si>
  <si>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</si>
  <si>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</si>
  <si>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</si>
  <si>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</si>
  <si>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</si>
  <si>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</si>
  <si>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</si>
  <si>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</si>
  <si>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</si>
  <si>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</si>
  <si>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</si>
  <si>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</si>
  <si>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</si>
  <si>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</si>
  <si>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</si>
  <si>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</si>
  <si>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</si>
  <si>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</si>
  <si>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</si>
  <si>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</si>
  <si>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</si>
  <si>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</si>
  <si>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</si>
  <si>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</si>
  <si>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</si>
  <si>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</si>
  <si>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</si>
  <si>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</si>
  <si>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</si>
  <si>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</si>
  <si>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</si>
  <si>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</si>
  <si>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</si>
  <si>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</si>
  <si>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</si>
  <si>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</si>
  <si>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</si>
  <si>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</si>
  <si>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</si>
  <si>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</si>
  <si>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</si>
  <si>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</si>
  <si>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</si>
  <si>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</si>
  <si>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</si>
  <si>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</si>
  <si>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</si>
  <si>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</si>
  <si>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</si>
  <si>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</si>
  <si>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</si>
  <si>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</si>
  <si>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</si>
  <si>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</si>
  <si>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</si>
  <si>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</si>
  <si>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</si>
  <si>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</si>
  <si>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</si>
  <si>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</si>
  <si>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</si>
  <si>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</si>
  <si>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</si>
  <si>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</si>
  <si>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</si>
  <si>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</si>
  <si>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</si>
  <si>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</si>
  <si>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</si>
  <si>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</si>
  <si>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</si>
  <si>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</si>
  <si>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</si>
  <si>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</si>
  <si>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</si>
  <si>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</si>
  <si>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</si>
  <si>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</si>
  <si>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</si>
  <si>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</si>
  <si>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</si>
  <si>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</si>
  <si>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</si>
  <si>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</si>
  <si>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</si>
  <si>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</si>
  <si>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</si>
  <si>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</si>
  <si>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</si>
  <si>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</si>
  <si>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</si>
  <si>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</si>
  <si>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</si>
  <si>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</si>
  <si>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</si>
  <si>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</si>
  <si>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</si>
  <si>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</si>
  <si>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</si>
  <si>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</si>
  <si>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</si>
  <si>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</si>
  <si>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</si>
  <si>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</si>
  <si>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</si>
  <si>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</si>
  <si>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</si>
  <si>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</si>
  <si>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</si>
  <si>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</si>
  <si>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</si>
  <si>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</si>
  <si>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</si>
  <si>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</si>
  <si>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</si>
  <si>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</si>
  <si>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</si>
  <si>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</si>
  <si>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</si>
  <si>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</si>
  <si>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</si>
  <si>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</si>
  <si>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</si>
  <si>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</si>
  <si>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</si>
  <si>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</si>
  <si>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</si>
  <si>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</si>
  <si>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</si>
  <si>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</si>
  <si>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</si>
  <si>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</si>
  <si>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</si>
  <si>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</si>
  <si>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</si>
  <si>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</si>
  <si>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</si>
  <si>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</si>
  <si>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</si>
  <si>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</si>
  <si>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</si>
  <si>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</si>
  <si>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</si>
  <si>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</si>
  <si>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</si>
  <si>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</si>
  <si>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</si>
  <si>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</si>
  <si>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</si>
  <si>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</si>
  <si>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</si>
  <si>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</si>
  <si>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</si>
  <si>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</si>
  <si>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</si>
  <si>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</si>
  <si>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</si>
  <si>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</si>
  <si>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</si>
  <si>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</si>
  <si>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</si>
  <si>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</si>
  <si>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</si>
  <si>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</si>
  <si>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</si>
  <si>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</si>
  <si>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</si>
  <si>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</si>
  <si>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</si>
  <si>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</si>
  <si>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</si>
  <si>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</si>
  <si>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</si>
  <si>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</si>
  <si>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</si>
  <si>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</si>
  <si>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</si>
  <si>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</si>
  <si>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</si>
  <si>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</si>
  <si>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</si>
  <si>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</si>
  <si>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</si>
  <si>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</si>
  <si>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</si>
  <si>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</si>
  <si>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</si>
  <si>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</si>
  <si>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</si>
  <si>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</si>
  <si>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</si>
  <si>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</si>
  <si>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</si>
  <si>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</si>
  <si>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</si>
  <si>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</si>
  <si>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</si>
  <si>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</si>
  <si>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</si>
  <si>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</si>
  <si>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</si>
  <si>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</si>
  <si>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</si>
  <si>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</si>
  <si>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</si>
  <si>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</si>
  <si>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</si>
  <si>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</si>
  <si>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</si>
  <si>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</si>
  <si>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</si>
  <si>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</si>
  <si>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</si>
  <si>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</si>
  <si>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</si>
  <si>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</si>
  <si>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</si>
  <si>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</si>
  <si>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</si>
  <si>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</si>
  <si>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</si>
  <si>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</si>
  <si>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</si>
  <si>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</si>
  <si>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</si>
  <si>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</si>
  <si>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</si>
  <si>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</si>
  <si>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</si>
  <si>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</si>
  <si>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</si>
  <si>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</si>
  <si>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</si>
  <si>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</si>
  <si>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</si>
  <si>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</si>
  <si>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</si>
  <si>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</si>
  <si>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</si>
  <si>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</si>
  <si>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</si>
  <si>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</si>
  <si>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</si>
  <si>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</si>
  <si>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</si>
  <si>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</si>
  <si>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</si>
  <si>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</si>
  <si>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</si>
  <si>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</si>
  <si>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</si>
  <si>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</si>
  <si>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</si>
  <si>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</si>
  <si>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</si>
  <si>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</si>
  <si>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</si>
  <si>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</si>
  <si>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</si>
  <si>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</si>
  <si>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</si>
  <si>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</si>
  <si>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</si>
  <si>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</si>
  <si>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</si>
  <si>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</si>
  <si>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</si>
  <si>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</si>
  <si>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</si>
  <si>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</si>
  <si>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</si>
  <si>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</si>
  <si>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</si>
  <si>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</si>
  <si>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</si>
  <si>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</si>
  <si>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</si>
  <si>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</si>
  <si>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</si>
  <si>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</si>
  <si>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</si>
  <si>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</si>
  <si>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</si>
  <si>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</si>
  <si>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</si>
  <si>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</si>
  <si>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</si>
  <si>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</si>
  <si>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</si>
  <si>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</si>
  <si>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</si>
  <si>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</si>
  <si>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</si>
  <si>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</si>
  <si>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</si>
  <si>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</si>
  <si>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</si>
  <si>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</si>
  <si>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</si>
  <si>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</si>
  <si>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</si>
  <si>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</si>
  <si>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</si>
  <si>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</si>
  <si>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</si>
  <si>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</si>
  <si>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</si>
  <si>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</si>
  <si>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</si>
  <si>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</si>
  <si>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</si>
  <si>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</si>
  <si>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</si>
  <si>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</si>
  <si>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</si>
  <si>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</si>
  <si>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</si>
  <si>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</si>
  <si>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</si>
  <si>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</si>
  <si>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</si>
  <si>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</si>
  <si>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</si>
  <si>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</si>
  <si>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</si>
  <si>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</si>
  <si>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</si>
  <si>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</si>
  <si>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</si>
  <si>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</si>
  <si>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</si>
  <si>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</si>
  <si>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</si>
  <si>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</si>
  <si>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</si>
  <si>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</si>
  <si>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</si>
  <si>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</si>
  <si>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</si>
  <si>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</si>
  <si>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</si>
  <si>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</si>
  <si>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</si>
  <si>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</si>
  <si>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</si>
  <si>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</si>
  <si>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</si>
  <si>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</si>
  <si>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</si>
  <si>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</si>
  <si>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</si>
  <si>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</si>
  <si>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</si>
  <si>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</si>
  <si>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</si>
  <si>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</si>
  <si>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</si>
  <si>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</si>
  <si>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</si>
  <si>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</si>
  <si>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</si>
  <si>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</si>
  <si>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</si>
  <si>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</si>
  <si>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</si>
  <si>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</si>
  <si>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</si>
  <si>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</si>
  <si>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</si>
  <si>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</si>
  <si>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</si>
  <si>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</si>
  <si>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</si>
  <si>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</si>
  <si>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</si>
  <si>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</si>
  <si>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</si>
  <si>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</si>
  <si>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</si>
  <si>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</si>
  <si>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</si>
  <si>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</si>
  <si>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</si>
  <si>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</si>
  <si>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</si>
  <si>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</si>
  <si>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</si>
  <si>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</si>
  <si>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</si>
  <si>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</si>
  <si>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</si>
  <si>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</si>
  <si>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</si>
  <si>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</si>
  <si>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</si>
  <si>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</si>
  <si>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</si>
  <si>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</si>
  <si>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</si>
  <si>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</si>
  <si>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</si>
  <si>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</si>
  <si>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</si>
  <si>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</si>
  <si>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</si>
  <si>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</si>
  <si>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</si>
  <si>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</si>
  <si>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</si>
  <si>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</si>
  <si>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</si>
  <si>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</si>
  <si>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</si>
  <si>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</si>
  <si>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</si>
  <si>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</si>
  <si>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</si>
  <si>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</si>
  <si>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</si>
  <si>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</si>
  <si>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</si>
  <si>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</si>
  <si>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</si>
  <si>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</si>
  <si>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</si>
  <si>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</si>
  <si>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</si>
  <si>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</si>
  <si>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</si>
  <si>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</si>
  <si>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</si>
  <si>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</si>
  <si>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</si>
  <si>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</si>
  <si>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</si>
  <si>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</si>
  <si>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</si>
  <si>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</si>
  <si>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</si>
  <si>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</si>
  <si>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</si>
  <si>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</si>
  <si>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</si>
  <si>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</si>
  <si>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</si>
  <si>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</si>
  <si>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</si>
  <si>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</si>
  <si>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</si>
  <si>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</si>
  <si>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</si>
  <si>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</si>
  <si>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</si>
  <si>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</si>
  <si>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</si>
  <si>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</si>
  <si>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</si>
  <si>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</si>
  <si>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</si>
  <si>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</si>
  <si>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</si>
  <si>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</si>
  <si>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</si>
  <si>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</si>
  <si>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</si>
  <si>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</si>
  <si>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</si>
  <si>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</si>
  <si>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</si>
  <si>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</si>
  <si>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</si>
  <si>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</si>
  <si>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</si>
  <si>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</si>
  <si>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</si>
  <si>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</si>
  <si>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</si>
  <si>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</si>
  <si>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</si>
  <si>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</si>
  <si>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</si>
  <si>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</si>
  <si>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</si>
  <si>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</si>
  <si>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</si>
  <si>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</si>
  <si>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</si>
  <si>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</si>
  <si>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</si>
  <si>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</si>
  <si>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</si>
  <si>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</si>
  <si>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</si>
  <si>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</si>
  <si>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</si>
  <si>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</si>
  <si>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</si>
  <si>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</si>
  <si>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</si>
  <si>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</si>
  <si>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</si>
  <si>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</si>
  <si>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</si>
  <si>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</si>
  <si>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</si>
  <si>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</si>
  <si>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</si>
  <si>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</si>
  <si>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</si>
  <si>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</si>
  <si>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</si>
  <si>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</si>
  <si>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</si>
  <si>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</si>
  <si>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</si>
  <si>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</si>
  <si>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</si>
  <si>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</si>
  <si>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</si>
  <si>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</si>
  <si>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</si>
  <si>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</si>
  <si>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</si>
  <si>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</si>
  <si>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</si>
  <si>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</si>
  <si>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</si>
  <si>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</si>
  <si>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</si>
  <si>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</si>
  <si>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</si>
  <si>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</si>
  <si>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</si>
  <si>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</si>
  <si>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</si>
  <si>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</si>
  <si>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</si>
  <si>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</si>
  <si>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</si>
  <si>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</si>
  <si>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</si>
  <si>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</si>
  <si>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</si>
  <si>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</si>
  <si>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</si>
  <si>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</si>
  <si>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</si>
  <si>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</si>
  <si>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</si>
  <si>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</si>
  <si>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</si>
  <si>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</si>
  <si>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</si>
  <si>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</si>
  <si>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</si>
  <si>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</si>
  <si>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</si>
  <si>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</si>
  <si>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</si>
  <si>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</si>
  <si>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</si>
  <si>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</si>
  <si>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</si>
  <si>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</si>
  <si>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</si>
  <si>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</si>
  <si>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</si>
  <si>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</si>
  <si>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</si>
  <si>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</si>
  <si>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</si>
  <si>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</si>
  <si>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</si>
  <si>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</si>
  <si>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</si>
  <si>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</si>
  <si>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</si>
  <si>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</si>
  <si>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</si>
  <si>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</si>
  <si>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</si>
  <si>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</si>
  <si>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</si>
  <si>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</si>
  <si>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</si>
  <si>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</si>
  <si>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</si>
  <si>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</si>
  <si>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</si>
  <si>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</si>
  <si>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</si>
  <si>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</si>
  <si>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</si>
  <si>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</si>
  <si>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</si>
  <si>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</si>
  <si>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</si>
  <si>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</si>
  <si>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</si>
  <si>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</si>
  <si>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</si>
  <si>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</si>
  <si>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</si>
  <si>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</si>
  <si>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</si>
  <si>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</si>
  <si>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</si>
  <si>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</si>
  <si>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</si>
  <si>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</si>
  <si>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</si>
  <si>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</si>
  <si>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</si>
  <si>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</si>
  <si>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</si>
  <si>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</si>
  <si>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</si>
  <si>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</si>
  <si>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</si>
  <si>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</si>
  <si>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</si>
  <si>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</si>
  <si>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</si>
  <si>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</si>
  <si>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</si>
  <si>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</si>
  <si>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</si>
  <si>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</si>
  <si>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</si>
  <si>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</si>
  <si>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</si>
  <si>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</si>
  <si>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</si>
  <si>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</si>
  <si>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</si>
  <si>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</si>
  <si>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</si>
  <si>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</si>
  <si>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</si>
  <si>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</si>
  <si>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</si>
  <si>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</si>
  <si>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</si>
  <si>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</si>
  <si>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</si>
  <si>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</si>
  <si>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</si>
  <si>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</si>
  <si>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</si>
  <si>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</si>
  <si>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</si>
  <si>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</si>
  <si>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</si>
  <si>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</si>
  <si>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</si>
  <si>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</si>
  <si>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</si>
  <si>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</si>
  <si>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</si>
  <si>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</si>
  <si>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</si>
  <si>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</si>
  <si>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</si>
  <si>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</si>
  <si>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</si>
  <si>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</si>
  <si>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</si>
  <si>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</si>
  <si>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</si>
  <si>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</si>
  <si>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</si>
  <si>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</si>
  <si>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</si>
  <si>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</si>
  <si>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</si>
  <si>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</si>
  <si>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</si>
  <si>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</si>
  <si>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</si>
  <si>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</si>
  <si>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</si>
  <si>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</si>
  <si>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</si>
  <si>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</si>
  <si>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</si>
  <si>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</si>
  <si>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</si>
  <si>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</si>
  <si>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</si>
  <si>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</si>
  <si>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</si>
  <si>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</si>
  <si>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</si>
  <si>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</si>
  <si>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</si>
  <si>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</si>
  <si>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</si>
  <si>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</si>
  <si>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</si>
  <si>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</si>
  <si>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</si>
  <si>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</si>
  <si>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</si>
  <si>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</si>
  <si>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</si>
  <si>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</si>
  <si>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</si>
  <si>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</si>
  <si>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</si>
  <si>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</si>
  <si>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</si>
  <si>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</si>
  <si>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</si>
  <si>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</si>
  <si>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</si>
  <si>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</si>
  <si>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</si>
  <si>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</si>
  <si>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</si>
  <si>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</si>
  <si>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</si>
  <si>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</si>
  <si>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</si>
  <si>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</si>
  <si>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</si>
  <si>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</si>
  <si>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</si>
  <si>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</si>
  <si>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</si>
  <si>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</si>
  <si>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</si>
  <si>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</si>
  <si>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</si>
  <si>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</si>
  <si>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</si>
  <si>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</si>
  <si>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</si>
  <si>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</si>
  <si>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</si>
  <si>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</si>
  <si>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</si>
  <si>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</si>
  <si>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</si>
  <si>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</si>
  <si>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</si>
  <si>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</si>
  <si>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</si>
  <si>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</si>
  <si>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</si>
  <si>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</si>
  <si>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</si>
  <si>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</si>
  <si>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</si>
  <si>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</si>
  <si>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</si>
  <si>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</si>
  <si>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</si>
  <si>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</si>
  <si>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</si>
  <si>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</si>
  <si>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</si>
  <si>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</si>
  <si>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</si>
  <si>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</si>
  <si>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</si>
  <si>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</si>
  <si>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</si>
  <si>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</si>
  <si>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</si>
  <si>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</si>
  <si>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</si>
  <si>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</si>
  <si>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</si>
  <si>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</si>
  <si>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</si>
  <si>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</si>
  <si>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</si>
  <si>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</si>
  <si>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</si>
  <si>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</si>
  <si>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</si>
  <si>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</si>
  <si>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</si>
  <si>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</si>
  <si>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</si>
  <si>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</si>
  <si>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</si>
  <si>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</si>
  <si>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</si>
  <si>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</si>
  <si>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</si>
  <si>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</si>
  <si>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</si>
  <si>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</si>
  <si>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</si>
  <si>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</si>
  <si>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</si>
  <si>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</si>
  <si>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</si>
  <si>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</si>
  <si>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</si>
  <si>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</si>
  <si>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</si>
  <si>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</si>
  <si>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</si>
  <si>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</si>
  <si>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</si>
  <si>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</si>
  <si>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</si>
  <si>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</si>
  <si>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</si>
  <si>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</si>
  <si>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</si>
  <si>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</si>
  <si>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</si>
  <si>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</si>
  <si>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</si>
  <si>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</si>
  <si>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</si>
  <si>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</si>
  <si>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</si>
  <si>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</si>
  <si>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</si>
  <si>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</si>
  <si>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</si>
  <si>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</si>
  <si>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</si>
  <si>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</si>
  <si>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</si>
  <si>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</si>
  <si>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</si>
  <si>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</si>
  <si>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</si>
  <si>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</si>
  <si>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</si>
  <si>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</si>
  <si>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</si>
  <si>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</si>
  <si>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</si>
  <si>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</si>
  <si>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</si>
  <si>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</si>
  <si>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</si>
  <si>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</si>
  <si>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</si>
  <si>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</si>
  <si>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</si>
  <si>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</si>
  <si>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</si>
  <si>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</si>
  <si>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</si>
  <si>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</si>
  <si>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</si>
  <si>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</si>
  <si>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</si>
  <si>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</si>
  <si>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</si>
  <si>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</si>
  <si>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</si>
  <si>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</si>
  <si>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</si>
  <si>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</si>
  <si>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</si>
  <si>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</si>
  <si>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</si>
  <si>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</si>
  <si>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</si>
  <si>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</si>
  <si>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</si>
  <si>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</si>
  <si>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</si>
  <si>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</si>
  <si>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</si>
  <si>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</si>
  <si>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</si>
  <si>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</si>
  <si>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</si>
  <si>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</si>
  <si>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</si>
  <si>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</si>
  <si>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</si>
  <si>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</si>
  <si>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</si>
  <si>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</si>
  <si>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</si>
  <si>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</si>
  <si>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</si>
  <si>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</si>
  <si>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</si>
  <si>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</si>
  <si>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</si>
  <si>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</si>
  <si>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</si>
  <si>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</si>
  <si>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</si>
  <si>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</si>
  <si>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</si>
  <si>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</si>
  <si>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</si>
  <si>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</si>
  <si>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</si>
  <si>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</si>
  <si>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</si>
  <si>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</si>
  <si>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</si>
  <si>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</si>
  <si>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</si>
  <si>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</si>
  <si>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</si>
  <si>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</si>
  <si>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</si>
  <si>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</si>
  <si>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</si>
  <si>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</si>
  <si>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</si>
  <si>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</si>
  <si>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</si>
  <si>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</si>
  <si>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</si>
  <si>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</si>
  <si>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</si>
  <si>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</si>
  <si>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</si>
  <si>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</si>
  <si>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</si>
  <si>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</si>
  <si>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</si>
  <si>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</si>
  <si>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</si>
  <si>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</si>
  <si>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</si>
  <si>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</si>
  <si>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</si>
  <si>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</si>
  <si>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</si>
  <si>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</si>
  <si>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</si>
  <si>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</si>
  <si>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</si>
  <si>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</si>
  <si>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</si>
  <si>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</si>
  <si>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</si>
  <si>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</si>
  <si>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</si>
  <si>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</si>
  <si>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</si>
  <si>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</si>
  <si>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</si>
  <si>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</si>
  <si>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</si>
  <si>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</si>
  <si>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</si>
  <si>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</si>
  <si>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</si>
  <si>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</si>
  <si>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</si>
  <si>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</si>
  <si>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</si>
  <si>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</si>
  <si>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</si>
  <si>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</si>
  <si>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</si>
  <si>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</si>
  <si>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</si>
  <si>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</si>
  <si>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</si>
  <si>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</si>
  <si>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</si>
  <si>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</si>
  <si>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</si>
  <si>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</si>
  <si>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</si>
  <si>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</si>
  <si>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</si>
  <si>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</si>
  <si>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</si>
  <si>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</si>
  <si>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</si>
  <si>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</si>
  <si>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</si>
  <si>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</si>
  <si>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</si>
  <si>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</si>
  <si>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</si>
  <si>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</si>
  <si>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</si>
  <si>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</si>
  <si>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</si>
  <si>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</si>
  <si>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</si>
  <si>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</si>
  <si>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</si>
  <si>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</si>
  <si>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</si>
  <si>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</si>
  <si>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</si>
  <si>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</si>
  <si>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</si>
  <si>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</si>
  <si>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</si>
  <si>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</si>
  <si>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</si>
  <si>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</si>
  <si>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</si>
  <si>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</si>
  <si>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</si>
  <si>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</si>
  <si>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</si>
  <si>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</si>
  <si>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</si>
  <si>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</si>
  <si>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</si>
  <si>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</si>
  <si>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</si>
  <si>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</si>
  <si>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</si>
  <si>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</si>
  <si>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</si>
  <si>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</si>
  <si>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</si>
  <si>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</si>
  <si>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</si>
  <si>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</si>
  <si>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</si>
  <si>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</si>
  <si>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</si>
  <si>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</si>
  <si>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</si>
  <si>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</si>
  <si>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</si>
  <si>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</si>
  <si>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</si>
  <si>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</si>
  <si>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</si>
  <si>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</si>
  <si>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</si>
  <si>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</si>
  <si>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</si>
  <si>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</si>
  <si>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</si>
  <si>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</si>
  <si>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</si>
  <si>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</si>
  <si>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</si>
  <si>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</si>
  <si>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</si>
  <si>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</si>
  <si>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</si>
  <si>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</si>
  <si>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</si>
  <si>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</si>
  <si>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</si>
  <si>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</si>
  <si>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</si>
  <si>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</si>
  <si>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</si>
  <si>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</si>
  <si>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</si>
  <si>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</si>
  <si>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</si>
  <si>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</si>
  <si>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</si>
  <si>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</si>
  <si>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</si>
  <si>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</si>
  <si>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</si>
  <si>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</si>
  <si>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</si>
  <si>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</si>
  <si>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</si>
  <si>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</si>
  <si>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</si>
  <si>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</si>
  <si>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</si>
  <si>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</si>
  <si>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</si>
  <si>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</si>
  <si>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</si>
  <si>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</si>
  <si>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</si>
  <si>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</si>
  <si>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</si>
  <si>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</si>
  <si>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</si>
  <si>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</si>
  <si>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</si>
  <si>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</si>
  <si>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</si>
  <si>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</si>
  <si>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</si>
  <si>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</si>
  <si>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</si>
  <si>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</si>
  <si>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</si>
  <si>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</si>
  <si>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</si>
  <si>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</si>
  <si>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</si>
  <si>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</si>
  <si>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</si>
  <si>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</si>
  <si>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</si>
  <si>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</si>
  <si>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</si>
  <si>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</si>
  <si>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</si>
  <si>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</si>
  <si>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</si>
  <si>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</si>
  <si>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</si>
  <si>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</si>
  <si>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</si>
  <si>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</si>
  <si>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</si>
  <si>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</si>
  <si>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</si>
  <si>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</si>
  <si>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</si>
  <si>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</si>
  <si>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</si>
  <si>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</si>
  <si>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</si>
  <si>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</si>
  <si>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</si>
  <si>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</si>
  <si>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</si>
  <si>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</si>
  <si>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</si>
  <si>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</si>
  <si>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</si>
  <si>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</si>
  <si>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</si>
  <si>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</si>
  <si>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</si>
  <si>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</si>
  <si>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</si>
  <si>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</si>
  <si>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</si>
  <si>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</si>
  <si>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</si>
  <si>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</si>
  <si>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</si>
  <si>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</si>
  <si>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</si>
  <si>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</si>
  <si>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</si>
  <si>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</si>
  <si>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</si>
  <si>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</si>
  <si>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</si>
  <si>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</si>
  <si>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</si>
  <si>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</si>
  <si>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</si>
  <si>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</si>
  <si>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</si>
  <si>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</si>
  <si>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</si>
  <si>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</si>
  <si>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</si>
  <si>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</si>
  <si>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</si>
  <si>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</si>
  <si>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</si>
  <si>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</si>
  <si>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</si>
  <si>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</si>
  <si>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</si>
  <si>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</si>
  <si>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</si>
  <si>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</si>
  <si>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</si>
  <si>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</si>
  <si>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</si>
  <si>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</si>
  <si>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</si>
  <si>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</si>
  <si>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</si>
  <si>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</si>
  <si>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</si>
  <si>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</si>
  <si>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</si>
  <si>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</si>
  <si>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</si>
  <si>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</si>
  <si>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</si>
  <si>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</si>
  <si>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</si>
  <si>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</si>
  <si>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</si>
  <si>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</si>
  <si>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</si>
  <si>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</si>
  <si>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</si>
  <si>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</si>
  <si>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</si>
  <si>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</si>
  <si>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</si>
  <si>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</si>
  <si>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</si>
  <si>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</si>
  <si>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</si>
  <si>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</si>
  <si>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</si>
  <si>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</si>
  <si>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</si>
  <si>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</si>
  <si>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</si>
  <si>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</si>
  <si>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</si>
  <si>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</si>
  <si>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</si>
  <si>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</si>
  <si>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</si>
  <si>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</si>
  <si>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</si>
  <si>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</si>
  <si>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</si>
  <si>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</si>
  <si>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</si>
  <si>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</si>
  <si>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</si>
  <si>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</si>
  <si>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</si>
  <si>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</si>
  <si>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</si>
  <si>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</si>
  <si>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</si>
  <si>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</si>
  <si>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</si>
  <si>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</si>
  <si>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</si>
  <si>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</si>
  <si>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</si>
  <si>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</si>
  <si>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</si>
  <si>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</si>
  <si>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</si>
  <si>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</si>
  <si>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</si>
  <si>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</si>
  <si>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</si>
  <si>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</si>
  <si>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</si>
  <si>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</si>
  <si>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</si>
  <si>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</si>
  <si>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</si>
  <si>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</si>
  <si>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</si>
  <si>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</si>
  <si>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</si>
  <si>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</si>
  <si>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</si>
  <si>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</si>
  <si>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</si>
  <si>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</si>
  <si>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</si>
  <si>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</si>
  <si>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</si>
  <si>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</si>
  <si>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</si>
  <si>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</si>
  <si>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</si>
  <si>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</si>
  <si>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</si>
  <si>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</si>
  <si>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</si>
  <si>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</si>
  <si>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</si>
  <si>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</si>
  <si>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</si>
  <si>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</si>
  <si>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</si>
  <si>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</si>
  <si>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</si>
  <si>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</si>
  <si>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</si>
  <si>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</si>
  <si>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</si>
  <si>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</si>
  <si>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</si>
  <si>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</si>
  <si>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</si>
  <si>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</si>
  <si>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</si>
  <si>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</si>
  <si>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</si>
  <si>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</si>
  <si>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</si>
  <si>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</si>
  <si>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</si>
  <si>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</si>
  <si>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</si>
  <si>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</si>
  <si>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</si>
  <si>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</si>
  <si>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</si>
  <si>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</si>
  <si>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</si>
  <si>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</si>
  <si>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</si>
  <si>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</si>
  <si>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</si>
  <si>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</si>
  <si>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</si>
  <si>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</si>
  <si>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</si>
  <si>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</si>
  <si>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</si>
  <si>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</si>
  <si>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</si>
  <si>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</si>
  <si>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</si>
  <si>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</si>
  <si>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</si>
  <si>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</si>
  <si>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</si>
  <si>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</si>
  <si>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</si>
  <si>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</si>
  <si>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</si>
  <si>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</si>
  <si>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</si>
  <si>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</si>
  <si>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</si>
  <si>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</si>
  <si>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</si>
  <si>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</si>
  <si>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</si>
  <si>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</si>
  <si>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</si>
  <si>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</si>
  <si>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</si>
  <si>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</si>
  <si>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</si>
  <si>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</si>
  <si>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</si>
  <si>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</si>
  <si>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</si>
  <si>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</si>
  <si>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</si>
  <si>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</si>
  <si>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</si>
  <si>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</si>
  <si>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</si>
  <si>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</si>
  <si>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</si>
  <si>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</si>
  <si>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</si>
  <si>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</si>
  <si>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</si>
  <si>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</si>
  <si>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</si>
  <si>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</si>
  <si>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</si>
  <si>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</si>
  <si>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</si>
  <si>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</si>
  <si>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</si>
  <si>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</si>
  <si>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</si>
  <si>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</si>
  <si>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</si>
  <si>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</si>
  <si>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</si>
  <si>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</si>
  <si>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</si>
  <si>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</si>
  <si>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</si>
  <si>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</si>
  <si>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</si>
  <si>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</si>
  <si>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</si>
  <si>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</si>
  <si>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</si>
  <si>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</si>
  <si>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</si>
  <si>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</si>
  <si>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</si>
  <si>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</si>
  <si>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</si>
  <si>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</si>
  <si>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</si>
  <si>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</si>
  <si>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</si>
  <si>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</si>
  <si>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</si>
  <si>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</si>
  <si>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</si>
  <si>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</si>
  <si>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</si>
  <si>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</si>
  <si>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</si>
  <si>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</si>
  <si>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</si>
  <si>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</si>
  <si>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</si>
  <si>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</si>
  <si>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</si>
  <si>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</si>
  <si>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</si>
  <si>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</si>
  <si>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</si>
  <si>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</si>
  <si>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</si>
  <si>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</si>
  <si>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</si>
  <si>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</si>
  <si>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</si>
  <si>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</si>
  <si>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</si>
  <si>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</si>
  <si>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</si>
  <si>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</si>
  <si>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</si>
  <si>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</si>
  <si>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</si>
  <si>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</si>
  <si>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</si>
  <si>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</si>
  <si>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</si>
  <si>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</si>
  <si>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</si>
  <si>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</si>
  <si>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</si>
  <si>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</si>
  <si>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</si>
  <si>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</si>
  <si>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</si>
  <si>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</si>
  <si>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</si>
  <si>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</si>
  <si>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</si>
  <si>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</si>
  <si>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</si>
  <si>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</si>
  <si>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</si>
  <si>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</si>
  <si>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</si>
  <si>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</si>
  <si>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</si>
  <si>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</si>
  <si>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</si>
  <si>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</si>
  <si>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</si>
  <si>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</si>
  <si>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</si>
  <si>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</si>
  <si>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</si>
  <si>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</si>
  <si>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</si>
  <si>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</si>
  <si>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</si>
  <si>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</si>
  <si>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</si>
  <si>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</si>
  <si>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</si>
  <si>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</si>
  <si>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</si>
  <si>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</si>
  <si>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</si>
  <si>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</si>
  <si>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</si>
  <si>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</si>
  <si>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</si>
  <si>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</si>
  <si>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</si>
  <si>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</si>
  <si>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</si>
  <si>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</si>
  <si>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</si>
  <si>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</si>
  <si>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</si>
  <si>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</si>
  <si>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</si>
  <si>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</si>
  <si>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</si>
  <si>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</si>
  <si>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</si>
  <si>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</si>
  <si>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</si>
  <si>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</si>
  <si>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</si>
  <si>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</si>
  <si>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</si>
  <si>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</si>
  <si>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</si>
  <si>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</si>
  <si>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</si>
  <si>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</si>
  <si>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</si>
  <si>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</si>
  <si>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</si>
  <si>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</si>
  <si>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</si>
  <si>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</si>
  <si>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</si>
  <si>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</si>
  <si>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</si>
  <si>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</si>
  <si>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</si>
  <si>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</si>
  <si>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</si>
  <si>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</si>
  <si>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</si>
  <si>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</si>
  <si>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</si>
  <si>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</si>
  <si>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</si>
  <si>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</si>
  <si>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</si>
  <si>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</si>
  <si>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</si>
  <si>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</si>
  <si>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</si>
  <si>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</si>
  <si>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</si>
  <si>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</si>
  <si>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</si>
  <si>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</si>
  <si>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</si>
  <si>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</si>
  <si>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</si>
  <si>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</si>
  <si>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</si>
  <si>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</si>
  <si>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</si>
  <si>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</si>
  <si>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</si>
  <si>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</si>
  <si>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</si>
  <si>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</si>
  <si>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</si>
  <si>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</si>
  <si>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</si>
  <si>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</si>
  <si>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</si>
  <si>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</si>
  <si>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</si>
  <si>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</si>
  <si>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</si>
  <si>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</si>
  <si>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</si>
  <si>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</si>
  <si>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</si>
  <si>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</si>
  <si>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</si>
  <si>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</si>
  <si>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</si>
  <si>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</si>
  <si>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</si>
  <si>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</si>
  <si>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</si>
  <si>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</si>
  <si>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</si>
  <si>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</si>
  <si>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</si>
  <si>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</si>
  <si>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</si>
  <si>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</si>
  <si>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</si>
  <si>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</si>
  <si>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</si>
  <si>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</si>
  <si>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</si>
  <si>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</si>
  <si>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</si>
  <si>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</si>
  <si>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</si>
  <si>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</si>
  <si>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</si>
  <si>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</si>
  <si>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</si>
  <si>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</si>
  <si>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</si>
  <si>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</si>
  <si>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</si>
  <si>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</si>
  <si>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</si>
  <si>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</si>
  <si>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</si>
  <si>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</si>
  <si>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</si>
  <si>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</si>
  <si>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</si>
  <si>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</si>
  <si>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</si>
  <si>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</si>
  <si>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</si>
  <si>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</si>
  <si>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</si>
  <si>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</si>
  <si>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</si>
  <si>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</si>
  <si>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</si>
  <si>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</si>
  <si>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</si>
  <si>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</si>
  <si>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</si>
  <si>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</si>
  <si>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</si>
  <si>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</si>
  <si>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</si>
  <si>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</si>
  <si>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</si>
  <si>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</si>
  <si>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</si>
  <si>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</si>
  <si>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</si>
  <si>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</si>
  <si>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</si>
  <si>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</si>
  <si>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</si>
  <si>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</si>
  <si>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</si>
  <si>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</si>
  <si>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</si>
  <si>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</si>
  <si>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</si>
  <si>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</si>
  <si>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</si>
  <si>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</si>
  <si>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</si>
  <si>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</si>
  <si>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</si>
  <si>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</si>
  <si>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</si>
  <si>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</si>
  <si>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</si>
  <si>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</si>
  <si>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</si>
  <si>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</si>
  <si>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</si>
  <si>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</si>
  <si>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</si>
  <si>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</si>
  <si>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</si>
  <si>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</si>
  <si>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</si>
  <si>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</si>
  <si>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</si>
  <si>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</si>
  <si>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</si>
  <si>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</si>
  <si>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</si>
  <si>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</si>
  <si>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</si>
  <si>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</si>
  <si>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</si>
  <si>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</si>
  <si>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</si>
  <si>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</si>
  <si>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</si>
  <si>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</si>
  <si>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</si>
  <si>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</si>
  <si>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</si>
  <si>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</si>
  <si>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</si>
  <si>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</si>
  <si>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</si>
  <si>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</si>
  <si>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</si>
  <si>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</si>
  <si>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</si>
  <si>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</si>
  <si>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</si>
  <si>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</si>
  <si>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</si>
  <si>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</si>
  <si>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</si>
  <si>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</si>
  <si>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</si>
  <si>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</si>
  <si>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</si>
  <si>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</si>
  <si>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</si>
  <si>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</si>
  <si>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</si>
  <si>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</si>
  <si>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</si>
  <si>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</si>
  <si>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</si>
  <si>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</si>
  <si>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</si>
  <si>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</si>
  <si>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</si>
  <si>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</si>
  <si>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</si>
  <si>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</si>
  <si>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</si>
  <si>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</si>
  <si>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</si>
  <si>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</si>
  <si>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</si>
  <si>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</si>
  <si>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</si>
  <si>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</si>
  <si>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</si>
  <si>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</si>
  <si>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</si>
  <si>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</si>
  <si>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</si>
  <si>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</si>
  <si>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</si>
  <si>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</si>
  <si>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</si>
  <si>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</si>
  <si>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</si>
  <si>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</si>
  <si>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</si>
  <si>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</si>
  <si>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</si>
  <si>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</si>
  <si>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</si>
  <si>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</si>
  <si>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</si>
  <si>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</si>
  <si>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</si>
  <si>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</si>
  <si>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</si>
  <si>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</si>
  <si>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</si>
  <si>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</si>
  <si>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</si>
  <si>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</si>
  <si>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</si>
  <si>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</si>
  <si>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</si>
  <si>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</si>
  <si>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</si>
  <si>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</si>
  <si>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</si>
  <si>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</si>
  <si>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</si>
  <si>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</si>
  <si>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</si>
  <si>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</si>
  <si>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</si>
  <si>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</si>
  <si>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</si>
  <si>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</si>
  <si>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</si>
  <si>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</si>
  <si>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</si>
  <si>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</si>
  <si>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</si>
  <si>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</si>
  <si>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</si>
  <si>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</si>
  <si>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</si>
  <si>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</si>
  <si>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</si>
  <si>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</si>
  <si>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</si>
  <si>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</si>
  <si>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</si>
  <si>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</si>
  <si>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</si>
  <si>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</si>
  <si>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</si>
  <si>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</si>
  <si>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</si>
  <si>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</si>
  <si>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</si>
  <si>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</si>
  <si>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</si>
  <si>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</si>
  <si>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</si>
  <si>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</si>
  <si>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</si>
  <si>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</si>
  <si>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</si>
  <si>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</si>
  <si>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</si>
  <si>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</si>
  <si>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</si>
  <si>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</si>
  <si>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</si>
  <si>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</si>
  <si>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</si>
  <si>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</si>
  <si>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</si>
  <si>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</si>
  <si>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</si>
  <si>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</si>
  <si>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</si>
  <si>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</si>
  <si>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</si>
  <si>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</si>
  <si>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</si>
  <si>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</si>
  <si>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</si>
  <si>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</si>
  <si>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</si>
  <si>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</si>
  <si>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</si>
  <si>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</si>
  <si>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</si>
  <si>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</si>
  <si>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</si>
  <si>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</si>
  <si>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</si>
  <si>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</si>
  <si>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</si>
  <si>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</si>
  <si>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</si>
  <si>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</si>
  <si>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</si>
  <si>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</si>
  <si>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</si>
  <si>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</si>
  <si>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</si>
  <si>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</si>
  <si>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</si>
  <si>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</si>
  <si>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</si>
  <si>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</si>
  <si>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</si>
  <si>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</si>
  <si>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</si>
  <si>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</si>
  <si>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</si>
  <si>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</si>
  <si>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</si>
  <si>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</si>
  <si>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</si>
  <si>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</si>
  <si>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</si>
  <si>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</si>
  <si>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</si>
  <si>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</si>
  <si>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</si>
  <si>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</si>
  <si>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</si>
  <si>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</si>
  <si>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</si>
  <si>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</si>
  <si>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</si>
  <si>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</si>
  <si>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</si>
  <si>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</si>
  <si>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</si>
  <si>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</si>
  <si>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</si>
  <si>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</si>
  <si>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</si>
  <si>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</si>
  <si>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</si>
  <si>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</si>
  <si>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</si>
  <si>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</si>
  <si>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</si>
  <si>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</si>
  <si>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</si>
  <si>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</si>
  <si>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</si>
  <si>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</si>
  <si>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</si>
  <si>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</si>
  <si>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</si>
  <si>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</si>
  <si>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</si>
  <si>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</si>
  <si>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</si>
  <si>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</si>
  <si>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</si>
  <si>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</si>
  <si>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</si>
  <si>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</si>
  <si>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</si>
  <si>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</si>
  <si>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</si>
  <si>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</si>
  <si>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</si>
  <si>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</si>
  <si>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</si>
  <si>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</si>
  <si>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</si>
  <si>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</si>
  <si>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</si>
  <si>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</si>
  <si>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</si>
  <si>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</si>
  <si>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</si>
  <si>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</si>
  <si>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</si>
  <si>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</si>
  <si>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</si>
  <si>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</si>
  <si>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</si>
  <si>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</si>
  <si>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</si>
  <si>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</si>
  <si>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</si>
  <si>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</si>
  <si>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</si>
  <si>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</si>
  <si>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</si>
  <si>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</si>
  <si>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</si>
  <si>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</si>
  <si>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</si>
  <si>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</si>
  <si>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</si>
  <si>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</si>
  <si>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</si>
  <si>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</si>
  <si>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</si>
  <si>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</si>
  <si>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</si>
  <si>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</si>
  <si>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</si>
  <si>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</si>
  <si>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</si>
  <si>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</si>
  <si>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</si>
  <si>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</si>
  <si>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</si>
  <si>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</si>
  <si>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</si>
  <si>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</si>
  <si>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</si>
  <si>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</si>
  <si>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</si>
  <si>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</si>
  <si>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</si>
  <si>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</si>
  <si>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</si>
  <si>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</si>
  <si>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</si>
  <si>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</si>
  <si>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</si>
  <si>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</si>
  <si>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</si>
  <si>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</si>
  <si>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</si>
  <si>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</si>
  <si>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</si>
  <si>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</si>
  <si>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</si>
  <si>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</si>
  <si>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</si>
  <si>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</si>
  <si>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</si>
  <si>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</si>
  <si>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</si>
  <si>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</si>
  <si>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</si>
  <si>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</si>
  <si>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</si>
  <si>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</si>
  <si>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</si>
  <si>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</si>
  <si>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</si>
  <si>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</si>
  <si>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</si>
  <si>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</si>
  <si>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</si>
  <si>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</si>
  <si>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</si>
  <si>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</si>
  <si>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</si>
  <si>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</si>
  <si>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</si>
  <si>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</si>
  <si>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</si>
  <si>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</si>
  <si>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</si>
  <si>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</si>
  <si>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</si>
  <si>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</si>
  <si>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</si>
  <si>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</si>
  <si>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</si>
  <si>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</si>
  <si>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</si>
  <si>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</si>
  <si>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</si>
  <si>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</si>
  <si>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</si>
  <si>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</si>
  <si>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</si>
  <si>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</si>
  <si>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</si>
  <si>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</si>
  <si>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</si>
  <si>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</si>
  <si>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</si>
  <si>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</si>
  <si>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</si>
  <si>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</si>
  <si>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</si>
  <si>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</si>
  <si>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</si>
  <si>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</si>
  <si>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</si>
  <si>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</si>
  <si>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</si>
  <si>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</si>
  <si>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</si>
  <si>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</si>
  <si>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</si>
  <si>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</si>
  <si>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</si>
  <si>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</si>
  <si>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</si>
  <si>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</si>
  <si>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</si>
  <si>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</si>
  <si>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</si>
  <si>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</si>
  <si>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</si>
  <si>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</si>
  <si>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</si>
  <si>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</si>
  <si>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</si>
  <si>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</si>
  <si>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</si>
  <si>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</si>
  <si>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</si>
  <si>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</si>
  <si>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</si>
  <si>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</si>
  <si>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</si>
  <si>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</si>
  <si>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</si>
  <si>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</si>
  <si>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</si>
  <si>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</si>
  <si>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</si>
  <si>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</si>
  <si>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</si>
  <si>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</si>
  <si>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</si>
  <si>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</si>
  <si>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</si>
  <si>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</si>
  <si>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</si>
  <si>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</si>
  <si>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</si>
  <si>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</si>
  <si>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</si>
  <si>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</si>
  <si>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</si>
  <si>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</si>
  <si>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</si>
  <si>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</si>
  <si>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</si>
  <si>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</si>
  <si>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</si>
  <si>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</si>
  <si>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</si>
  <si>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</si>
  <si>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</si>
  <si>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</si>
  <si>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</si>
  <si>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</si>
  <si>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</si>
  <si>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</si>
  <si>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</si>
  <si>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</si>
  <si>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</si>
  <si>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</si>
  <si>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</si>
  <si>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</si>
  <si>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</si>
  <si>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</si>
  <si>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</si>
  <si>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</si>
  <si>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</si>
  <si>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</si>
  <si>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</si>
  <si>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</si>
  <si>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</si>
  <si>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</si>
  <si>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</si>
  <si>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</si>
  <si>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</si>
  <si>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</si>
  <si>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</si>
  <si>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</si>
  <si>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</si>
  <si>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</si>
  <si>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</si>
  <si>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</si>
  <si>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</si>
  <si>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</si>
  <si>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</si>
  <si>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</si>
  <si>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</si>
  <si>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</si>
  <si>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</si>
  <si>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</si>
  <si>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</si>
  <si>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</si>
  <si>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</si>
  <si>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</si>
  <si>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</si>
  <si>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</si>
  <si>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</si>
  <si>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</si>
  <si>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</si>
  <si>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</si>
  <si>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</si>
  <si>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</si>
  <si>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</si>
  <si>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</si>
  <si>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</si>
  <si>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</si>
  <si>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</si>
  <si>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</si>
  <si>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</si>
  <si>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</si>
  <si>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</si>
  <si>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</si>
  <si>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</si>
  <si>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</si>
  <si>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</si>
  <si>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</si>
  <si>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</si>
  <si>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</si>
  <si>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</si>
  <si>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</si>
  <si>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</si>
  <si>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</si>
  <si>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</si>
  <si>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</si>
  <si>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</si>
  <si>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</si>
  <si>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</si>
  <si>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</si>
  <si>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</si>
  <si>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</si>
  <si>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</si>
  <si>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</si>
  <si>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</si>
  <si>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</si>
  <si>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</si>
  <si>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</si>
  <si>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</si>
  <si>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</si>
  <si>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</si>
  <si>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</si>
  <si>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</si>
  <si>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</si>
  <si>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</si>
  <si>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</si>
  <si>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</si>
  <si>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</si>
  <si>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</si>
  <si>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</si>
  <si>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</si>
  <si>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</si>
  <si>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</si>
  <si>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</si>
  <si>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</si>
  <si>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</si>
  <si>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</si>
  <si>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</si>
  <si>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</si>
  <si>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</si>
  <si>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</si>
  <si>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</si>
  <si>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</si>
  <si>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</si>
  <si>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</si>
  <si>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</si>
  <si>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</si>
  <si>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</si>
  <si>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</si>
  <si>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</si>
  <si>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</si>
  <si>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</si>
  <si>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</si>
  <si>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</si>
  <si>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</si>
  <si>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</si>
  <si>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</si>
  <si>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</si>
  <si>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</si>
  <si>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</si>
  <si>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</si>
  <si>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</si>
  <si>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</si>
  <si>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</si>
  <si>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</si>
  <si>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</si>
  <si>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</si>
  <si>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</si>
  <si>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</si>
  <si>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</si>
  <si>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</si>
  <si>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</si>
  <si>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</si>
  <si>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</si>
  <si>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</si>
  <si>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</si>
  <si>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</si>
  <si>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</si>
  <si>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</si>
  <si>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</si>
  <si>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</si>
  <si>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</si>
  <si>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</si>
  <si>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</si>
  <si>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</si>
  <si>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</si>
  <si>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</si>
  <si>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</si>
  <si>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</si>
  <si>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</si>
  <si>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</si>
  <si>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</si>
  <si>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</si>
  <si>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</si>
  <si>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</si>
  <si>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</si>
  <si>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</si>
  <si>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</si>
  <si>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</si>
  <si>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</si>
  <si>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</si>
  <si>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</si>
  <si>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</si>
  <si>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</si>
  <si>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</si>
  <si>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</si>
  <si>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</si>
  <si>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</si>
  <si>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</si>
  <si>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</si>
  <si>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</si>
  <si>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</si>
  <si>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</si>
  <si>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</si>
  <si>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</si>
  <si>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</si>
  <si>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</si>
  <si>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</si>
  <si>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</si>
  <si>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</si>
  <si>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</si>
  <si>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</si>
  <si>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</si>
  <si>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</si>
  <si>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</si>
  <si>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</si>
  <si>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</si>
  <si>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</si>
  <si>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</si>
  <si>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</si>
  <si>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</si>
  <si>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</si>
  <si>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</si>
  <si>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</si>
  <si>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</si>
  <si>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</si>
  <si>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</si>
  <si>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</si>
  <si>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</si>
  <si>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</si>
  <si>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</si>
  <si>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</si>
  <si>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</si>
  <si>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</si>
  <si>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</si>
  <si>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</si>
  <si>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</si>
  <si>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</si>
  <si>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</si>
  <si>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</si>
  <si>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</si>
  <si>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</si>
  <si>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</si>
  <si>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</si>
  <si>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</si>
  <si>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</si>
  <si>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</si>
  <si>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</si>
  <si>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</si>
  <si>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</si>
  <si>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</si>
  <si>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</si>
  <si>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</si>
  <si>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</si>
  <si>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</si>
  <si>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</si>
  <si>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</si>
  <si>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</si>
  <si>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</si>
  <si>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</si>
  <si>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</si>
  <si>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</si>
  <si>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</si>
  <si>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</si>
  <si>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</si>
  <si>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</si>
  <si>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</si>
  <si>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</si>
  <si>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</si>
  <si>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</si>
  <si>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</si>
  <si>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</si>
  <si>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</si>
  <si>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</si>
  <si>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</si>
  <si>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</si>
  <si>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</si>
  <si>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</si>
  <si>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</si>
  <si>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</si>
  <si>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</si>
  <si>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</si>
  <si>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</si>
  <si>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</si>
  <si>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</si>
  <si>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</si>
  <si>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</si>
  <si>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</si>
  <si>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</si>
  <si>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</si>
  <si>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</si>
  <si>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</si>
  <si>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</si>
  <si>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</si>
  <si>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</si>
  <si>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</si>
  <si>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</si>
  <si>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</si>
  <si>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</si>
  <si>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</si>
  <si>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</si>
  <si>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</si>
  <si>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</si>
  <si>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</si>
  <si>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</si>
  <si>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</si>
  <si>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</si>
  <si>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</si>
  <si>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</si>
  <si>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</si>
  <si>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</si>
  <si>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</si>
  <si>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</si>
  <si>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</si>
  <si>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</si>
  <si>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</si>
  <si>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</si>
  <si>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</si>
  <si>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</si>
  <si>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</si>
  <si>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</si>
  <si>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</si>
  <si>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</si>
  <si>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</si>
  <si>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</si>
  <si>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</si>
  <si>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</si>
  <si>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</si>
  <si>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</si>
  <si>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</si>
  <si>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</si>
  <si>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</si>
  <si>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</si>
  <si>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</si>
  <si>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</si>
  <si>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</si>
  <si>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</si>
  <si>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</si>
  <si>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</si>
  <si>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</si>
  <si>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</si>
  <si>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</si>
  <si>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</si>
  <si>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</si>
  <si>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</si>
  <si>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</si>
  <si>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</si>
  <si>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</si>
  <si>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</si>
  <si>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</si>
  <si>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</si>
  <si>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</si>
  <si>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</si>
  <si>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</si>
  <si>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</si>
  <si>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</si>
  <si>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</si>
  <si>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</si>
  <si>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</si>
  <si>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</si>
  <si>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</si>
  <si>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</si>
  <si>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</si>
  <si>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</si>
  <si>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</si>
  <si>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</si>
  <si>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</si>
  <si>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</si>
  <si>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</si>
  <si>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</si>
  <si>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</si>
  <si>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</si>
  <si>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</si>
  <si>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</si>
  <si>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</si>
  <si>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</si>
  <si>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</si>
  <si>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</si>
  <si>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</si>
  <si>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</si>
  <si>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</si>
  <si>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</si>
  <si>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</si>
  <si>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</si>
  <si>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</si>
  <si>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</si>
  <si>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</si>
  <si>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</si>
  <si>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</si>
  <si>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</si>
  <si>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</si>
  <si>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</si>
  <si>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</si>
  <si>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</si>
  <si>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</si>
  <si>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</si>
  <si>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</si>
  <si>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</si>
  <si>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</si>
  <si>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</si>
  <si>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</si>
  <si>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</si>
  <si>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</si>
  <si>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</si>
  <si>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</si>
  <si>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</si>
  <si>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</si>
  <si>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</si>
  <si>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</si>
  <si>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</si>
  <si>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</si>
  <si>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</si>
  <si>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</si>
  <si>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</si>
  <si>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</si>
  <si>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</si>
  <si>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</si>
  <si>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</si>
  <si>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</si>
  <si>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</si>
  <si>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</si>
  <si>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</si>
  <si>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</si>
  <si>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</si>
  <si>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</si>
  <si>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</si>
  <si>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</si>
  <si>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</si>
  <si>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</si>
  <si>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</si>
  <si>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</si>
  <si>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</si>
  <si>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</si>
  <si>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</si>
  <si>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</si>
  <si>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</si>
  <si>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</si>
  <si>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</si>
  <si>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</si>
  <si>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</si>
  <si>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</si>
  <si>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</si>
  <si>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</si>
  <si>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</si>
  <si>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</si>
  <si>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</si>
  <si>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</si>
  <si>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</si>
  <si>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</si>
  <si>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</si>
  <si>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</si>
  <si>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</si>
  <si>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</si>
  <si>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</si>
  <si>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</si>
  <si>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</si>
  <si>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</si>
  <si>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</si>
  <si>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</si>
  <si>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</si>
  <si>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</si>
  <si>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</si>
  <si>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</si>
  <si>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</si>
  <si>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</si>
  <si>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</si>
  <si>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</si>
  <si>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</si>
  <si>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</si>
  <si>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</si>
  <si>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</si>
  <si>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</si>
  <si>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</si>
  <si>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</si>
  <si>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</si>
  <si>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</si>
  <si>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</si>
  <si>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</si>
  <si>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</si>
  <si>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</si>
  <si>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</si>
  <si>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</si>
  <si>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</si>
  <si>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</si>
  <si>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</si>
  <si>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</si>
  <si>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</si>
  <si>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</si>
  <si>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</si>
  <si>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</si>
  <si>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</si>
  <si>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</si>
  <si>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</si>
  <si>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</si>
  <si>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</si>
  <si>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</si>
  <si>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</si>
  <si>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</si>
  <si>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</si>
  <si>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</si>
  <si>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</si>
  <si>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</si>
  <si>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</si>
  <si>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</si>
  <si>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</si>
  <si>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</si>
  <si>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</si>
  <si>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</si>
  <si>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</si>
  <si>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</si>
  <si>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</si>
  <si>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</si>
  <si>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</si>
  <si>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</si>
  <si>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</si>
  <si>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</si>
  <si>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</si>
  <si>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</si>
  <si>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</si>
  <si>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</si>
  <si>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</si>
  <si>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</si>
  <si>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</si>
  <si>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</si>
  <si>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</si>
  <si>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</si>
  <si>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</si>
  <si>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</si>
  <si>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</si>
  <si>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</si>
  <si>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</si>
  <si>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</si>
  <si>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</si>
  <si>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</si>
  <si>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</si>
  <si>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</si>
  <si>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</si>
  <si>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</si>
  <si>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</si>
  <si>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</si>
  <si>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</si>
  <si>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</si>
  <si>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</si>
  <si>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</si>
  <si>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</si>
  <si>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</si>
  <si>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</si>
  <si>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</si>
  <si>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</si>
  <si>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</si>
  <si>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</si>
  <si>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</si>
  <si>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</si>
  <si>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</si>
  <si>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</si>
  <si>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</si>
  <si>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</si>
  <si>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</si>
  <si>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</si>
  <si>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</si>
  <si>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</si>
  <si>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</si>
  <si>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</si>
  <si>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</si>
  <si>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</si>
  <si>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</si>
  <si>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</si>
  <si>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</si>
  <si>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</si>
  <si>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</si>
  <si>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</si>
  <si>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</si>
  <si>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</si>
  <si>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</si>
  <si>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</si>
  <si>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</si>
  <si>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</si>
  <si>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</si>
  <si>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</si>
  <si>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</si>
  <si>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</si>
  <si>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</si>
  <si>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</si>
  <si>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</si>
  <si>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</si>
  <si>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</si>
  <si>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</si>
  <si>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</si>
  <si>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</si>
  <si>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</si>
  <si>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</si>
  <si>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</si>
  <si>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</si>
  <si>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</si>
  <si>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</si>
  <si>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</si>
  <si>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</si>
  <si>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</si>
  <si>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</si>
  <si>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</si>
  <si>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</si>
  <si>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</si>
  <si>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</si>
  <si>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</si>
  <si>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</si>
  <si>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</si>
  <si>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</si>
  <si>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</si>
  <si>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</si>
  <si>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</si>
  <si>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</si>
  <si>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</si>
  <si>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</si>
  <si>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</si>
  <si>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</si>
  <si>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</si>
  <si>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</si>
  <si>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</si>
  <si>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</si>
  <si>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</si>
  <si>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</si>
  <si>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</si>
  <si>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</si>
  <si>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</si>
  <si>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</si>
  <si>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</si>
  <si>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</si>
  <si>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</si>
  <si>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</si>
  <si>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</si>
  <si>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</si>
  <si>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</si>
  <si>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</si>
  <si>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</si>
  <si>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</si>
  <si>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</si>
  <si>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</si>
  <si>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</si>
  <si>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</si>
  <si>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</si>
  <si>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</si>
  <si>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</si>
  <si>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</si>
  <si>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</si>
  <si>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</si>
  <si>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</si>
  <si>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</si>
  <si>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</si>
  <si>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</si>
  <si>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</si>
  <si>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</si>
  <si>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</si>
  <si>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</si>
  <si>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</si>
  <si>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</si>
  <si>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</si>
  <si>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</si>
  <si>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</si>
  <si>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</si>
  <si>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</si>
  <si>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</si>
  <si>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</si>
  <si>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</si>
  <si>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</si>
  <si>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</si>
  <si>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</si>
  <si>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</si>
  <si>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</si>
  <si>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</si>
  <si>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</si>
  <si>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</si>
  <si>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</si>
  <si>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</si>
  <si>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</si>
  <si>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</si>
  <si>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</si>
  <si>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</si>
  <si>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</si>
  <si>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</si>
  <si>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</si>
  <si>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</si>
  <si>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</si>
  <si>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</si>
  <si>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</si>
  <si>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</si>
  <si>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</si>
  <si>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</si>
  <si>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</si>
  <si>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</si>
  <si>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</si>
  <si>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</si>
  <si>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</si>
  <si>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</si>
  <si>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</si>
  <si>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</si>
  <si>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</si>
  <si>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</si>
  <si>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</si>
  <si>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</si>
  <si>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</si>
  <si>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</si>
  <si>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</si>
  <si>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</si>
  <si>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</si>
  <si>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</si>
  <si>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</si>
  <si>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</si>
  <si>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</si>
  <si>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</si>
  <si>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</si>
  <si>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</si>
  <si>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</si>
  <si>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</si>
  <si>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</si>
  <si>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</si>
  <si>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</si>
  <si>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</si>
  <si>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</si>
  <si>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</si>
  <si>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</si>
  <si>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</si>
  <si>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</si>
  <si>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</si>
  <si>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</si>
  <si>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</si>
  <si>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</si>
  <si>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</si>
  <si>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</si>
  <si>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</si>
  <si>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</si>
  <si>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</si>
  <si>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</si>
  <si>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</si>
  <si>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</si>
  <si>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</si>
  <si>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</si>
  <si>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</si>
  <si>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</si>
  <si>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</si>
  <si>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</si>
  <si>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</si>
  <si>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</si>
  <si>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</si>
  <si>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</si>
  <si>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</si>
  <si>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</si>
  <si>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</si>
  <si>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</si>
  <si>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</si>
  <si>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</si>
  <si>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</si>
  <si>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</si>
  <si>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</si>
  <si>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</si>
  <si>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</si>
  <si>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</si>
  <si>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</si>
  <si>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</si>
  <si>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</si>
  <si>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</si>
  <si>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</si>
  <si>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</si>
  <si>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</si>
  <si>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</si>
  <si>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</si>
  <si>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</si>
  <si>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</si>
  <si>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</si>
  <si>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</si>
  <si>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</si>
  <si>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</si>
  <si>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</si>
  <si>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</si>
  <si>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</si>
  <si>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</si>
  <si>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</si>
  <si>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</si>
  <si>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</si>
  <si>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</si>
  <si>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</si>
  <si>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</si>
  <si>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</si>
  <si>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</si>
  <si>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</si>
  <si>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</si>
  <si>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</si>
  <si>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</si>
  <si>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</si>
  <si>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</si>
  <si>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</si>
  <si>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</si>
  <si>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</si>
  <si>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</si>
  <si>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</si>
  <si>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</si>
  <si>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</si>
  <si>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</si>
  <si>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</si>
  <si>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</si>
  <si>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</si>
  <si>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</si>
  <si>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</si>
  <si>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</si>
  <si>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</si>
  <si>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</si>
  <si>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</si>
  <si>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</si>
  <si>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</si>
  <si>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</si>
  <si>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</si>
  <si>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</si>
  <si>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</si>
  <si>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</si>
  <si>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</si>
  <si>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</si>
  <si>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</si>
  <si>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</si>
  <si>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</si>
  <si>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</si>
  <si>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</si>
  <si>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</si>
  <si>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</si>
  <si>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</si>
  <si>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</si>
  <si>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</si>
  <si>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</si>
  <si>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</si>
  <si>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</si>
  <si>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</si>
  <si>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</si>
  <si>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</si>
  <si>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</si>
  <si>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</si>
  <si>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</si>
  <si>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</si>
  <si>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</si>
  <si>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</si>
  <si>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</si>
  <si>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</si>
  <si>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</si>
  <si>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</si>
  <si>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</si>
  <si>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</si>
  <si>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</si>
  <si>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</si>
  <si>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</si>
  <si>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</si>
  <si>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</si>
  <si>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</si>
  <si>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</si>
  <si>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</si>
  <si>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</si>
  <si>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</si>
  <si>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</si>
  <si>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</si>
  <si>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</si>
  <si>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</si>
  <si>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</si>
  <si>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</si>
  <si>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</si>
  <si>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</si>
  <si>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</si>
  <si>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</si>
  <si>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</si>
  <si>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</si>
  <si>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</si>
  <si>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</si>
  <si>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</si>
  <si>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</si>
  <si>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</si>
  <si>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</si>
  <si>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</si>
  <si>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</si>
  <si>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</si>
  <si>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</si>
  <si>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</si>
  <si>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</si>
  <si>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</si>
  <si>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</si>
  <si>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</si>
  <si>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</si>
  <si>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</si>
  <si>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</si>
  <si>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</si>
  <si>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</si>
  <si>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</si>
  <si>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</si>
  <si>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</si>
  <si>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</si>
  <si>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</si>
  <si>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</si>
  <si>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</si>
  <si>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</si>
  <si>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</si>
  <si>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</si>
  <si>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</si>
  <si>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</si>
  <si>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</si>
  <si>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</si>
  <si>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</si>
  <si>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</si>
  <si>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</si>
  <si>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</si>
  <si>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</si>
  <si>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</si>
  <si>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</si>
  <si>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</si>
  <si>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</si>
  <si>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</si>
  <si>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</si>
  <si>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</si>
  <si>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</si>
  <si>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</si>
  <si>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</si>
  <si>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</si>
  <si>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</si>
  <si>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</si>
  <si>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</si>
  <si>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</si>
  <si>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</si>
  <si>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</si>
  <si>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</si>
  <si>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</si>
  <si>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</si>
  <si>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</si>
  <si>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</si>
  <si>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</si>
  <si>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</si>
  <si>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</si>
  <si>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</si>
  <si>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</si>
  <si>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</si>
  <si>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</si>
  <si>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</si>
  <si>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</si>
  <si>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</si>
  <si>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</si>
  <si>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</si>
  <si>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</si>
  <si>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</si>
  <si>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</si>
  <si>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</si>
  <si>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</si>
  <si>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</si>
  <si>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</si>
  <si>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</si>
  <si>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</si>
  <si>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</si>
  <si>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</si>
  <si>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</si>
  <si>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</si>
  <si>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</si>
  <si>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</si>
  <si>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</si>
  <si>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</si>
  <si>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</si>
  <si>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</si>
  <si>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</si>
  <si>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</si>
  <si>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</si>
  <si>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</si>
  <si>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</si>
  <si>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</si>
  <si>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</si>
  <si>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</si>
  <si>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</si>
  <si>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</si>
  <si>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</si>
  <si>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</si>
  <si>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</si>
  <si>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</si>
  <si>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</si>
  <si>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</si>
  <si>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</si>
  <si>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</si>
  <si>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</si>
  <si>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</si>
  <si>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</si>
  <si>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</si>
  <si>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</si>
  <si>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</si>
  <si>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</si>
  <si>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</si>
  <si>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</si>
  <si>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</si>
  <si>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</si>
  <si>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</si>
  <si>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</si>
  <si>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</si>
  <si>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</si>
  <si>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</si>
  <si>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</si>
  <si>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</si>
  <si>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</si>
  <si>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</si>
  <si>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</si>
  <si>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</si>
  <si>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</si>
  <si>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</si>
  <si>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</si>
  <si>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</si>
  <si>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</si>
  <si>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</si>
  <si>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</si>
  <si>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</si>
  <si>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</si>
  <si>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</si>
  <si>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</si>
  <si>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</si>
  <si>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</si>
  <si>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</si>
  <si>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</si>
  <si>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</si>
  <si>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</si>
  <si>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</si>
  <si>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</si>
  <si>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</si>
  <si>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</si>
  <si>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</si>
  <si>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</si>
  <si>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</si>
  <si>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</si>
  <si>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</si>
  <si>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</si>
  <si>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</si>
  <si>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</si>
  <si>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</si>
  <si>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</si>
  <si>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</si>
  <si>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</si>
  <si>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</si>
  <si>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</si>
  <si>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</si>
  <si>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</si>
  <si>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</si>
  <si>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</si>
  <si>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</si>
  <si>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</si>
  <si>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</si>
  <si>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</si>
  <si>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</si>
  <si>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</si>
  <si>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</si>
  <si>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</si>
  <si>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</si>
  <si>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</si>
  <si>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</si>
  <si>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</si>
  <si>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</si>
  <si>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</si>
  <si>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</si>
  <si>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</si>
  <si>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</si>
  <si>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</si>
  <si>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</si>
  <si>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</si>
  <si>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</si>
  <si>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</si>
  <si>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</si>
  <si>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</si>
  <si>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</si>
  <si>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</si>
  <si>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</si>
  <si>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</si>
  <si>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</si>
  <si>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</si>
  <si>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</si>
  <si>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</si>
  <si>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</si>
  <si>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</si>
  <si>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</si>
  <si>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</si>
  <si>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</si>
  <si>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</si>
  <si>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</si>
  <si>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</si>
  <si>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</si>
  <si>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</si>
  <si>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</si>
  <si>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</si>
  <si>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</si>
  <si>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</si>
  <si>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</si>
  <si>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</si>
  <si>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</si>
  <si>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</si>
  <si>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</si>
  <si>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</si>
  <si>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</si>
  <si>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</si>
  <si>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</si>
  <si>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</si>
  <si>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</si>
  <si>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</si>
  <si>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</si>
  <si>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</si>
  <si>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</si>
  <si>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</si>
  <si>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</si>
  <si>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</si>
  <si>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</si>
  <si>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</si>
  <si>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</si>
  <si>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</si>
  <si>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</si>
  <si>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</si>
  <si>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</si>
  <si>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</si>
  <si>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</si>
  <si>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</si>
  <si>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</si>
  <si>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</si>
  <si>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</si>
  <si>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</si>
  <si>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</si>
  <si>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</si>
  <si>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</si>
  <si>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</si>
  <si>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</si>
  <si>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</si>
  <si>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</si>
  <si>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</si>
  <si>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</si>
  <si>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</si>
  <si>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</si>
  <si>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</si>
  <si>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</si>
  <si>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</si>
  <si>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</si>
  <si>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</si>
  <si>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</si>
  <si>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</si>
  <si>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</si>
  <si>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</si>
  <si>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</si>
  <si>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</si>
  <si>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</si>
  <si>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</si>
  <si>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</si>
  <si>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</si>
  <si>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</si>
  <si>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</si>
  <si>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</si>
  <si>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</si>
  <si>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</si>
  <si>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</si>
  <si>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</si>
  <si>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</si>
  <si>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</si>
  <si>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</si>
  <si>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</si>
  <si>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</si>
  <si>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</si>
  <si>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</si>
  <si>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</si>
  <si>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</si>
  <si>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</si>
  <si>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</si>
  <si>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</si>
  <si>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</si>
  <si>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</si>
  <si>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</si>
  <si>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</si>
  <si>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</si>
  <si>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</si>
  <si>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</si>
  <si>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</si>
  <si>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</si>
  <si>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</si>
  <si>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</si>
  <si>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</si>
  <si>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</si>
  <si>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</si>
  <si>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</si>
  <si>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</si>
  <si>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</si>
  <si>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</si>
  <si>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</si>
  <si>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</si>
  <si>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</si>
  <si>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</si>
  <si>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</si>
  <si>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</si>
  <si>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</si>
  <si>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</si>
  <si>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</si>
  <si>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</si>
  <si>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</si>
  <si>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</si>
  <si>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</si>
  <si>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</si>
  <si>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</si>
  <si>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</si>
  <si>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</si>
  <si>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</si>
  <si>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</si>
  <si>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</si>
  <si>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</si>
  <si>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</si>
  <si>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</si>
  <si>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</si>
  <si>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</si>
  <si>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</si>
  <si>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</si>
  <si>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</si>
  <si>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</si>
  <si>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</si>
  <si>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</si>
  <si>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</si>
  <si>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</si>
  <si>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</si>
  <si>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</si>
  <si>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</si>
  <si>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</si>
  <si>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</si>
  <si>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</si>
  <si>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</si>
  <si>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</si>
  <si>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</si>
  <si>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</si>
  <si>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</si>
  <si>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</si>
  <si>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</si>
  <si>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</si>
  <si>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</si>
  <si>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</si>
  <si>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</si>
  <si>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</si>
  <si>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</si>
  <si>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</si>
  <si>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</si>
  <si>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</si>
  <si>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</si>
  <si>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</si>
  <si>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</si>
  <si>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</si>
  <si>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</si>
  <si>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</si>
  <si>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</si>
  <si>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</si>
  <si>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</si>
  <si>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</si>
  <si>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</si>
  <si>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</si>
  <si>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</si>
  <si>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</si>
  <si>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</si>
  <si>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</si>
  <si>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</si>
  <si>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</si>
  <si>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</si>
  <si>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</si>
  <si>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</si>
  <si>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</si>
  <si>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</si>
  <si>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</si>
  <si>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</si>
  <si>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</si>
  <si>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</si>
  <si>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</si>
  <si>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</si>
  <si>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</si>
  <si>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</si>
  <si>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</si>
  <si>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</si>
  <si>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</si>
  <si>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</si>
  <si>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</si>
  <si>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</si>
  <si>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</si>
  <si>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</si>
  <si>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</si>
  <si>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</si>
  <si>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</si>
  <si>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</si>
  <si>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</si>
  <si>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</si>
  <si>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</si>
  <si>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</si>
  <si>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</si>
  <si>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</si>
  <si>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</si>
  <si>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</si>
  <si>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</si>
  <si>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</si>
  <si>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</si>
  <si>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</si>
  <si>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</si>
  <si>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</si>
  <si>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</si>
  <si>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</si>
  <si>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</si>
  <si>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</si>
  <si>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</si>
  <si>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</si>
  <si>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</si>
  <si>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</si>
  <si>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</si>
  <si>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</si>
  <si>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</si>
  <si>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</si>
  <si>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</si>
  <si>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</si>
  <si>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</si>
  <si>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</si>
  <si>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</si>
  <si>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</si>
  <si>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</si>
  <si>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</si>
  <si>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</si>
  <si>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</si>
  <si>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</si>
  <si>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</si>
  <si>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</si>
  <si>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</si>
  <si>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</si>
  <si>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</si>
  <si>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</si>
  <si>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</si>
  <si>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</si>
  <si>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</si>
  <si>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</si>
  <si>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</si>
  <si>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</si>
  <si>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</si>
  <si>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</si>
  <si>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</si>
  <si>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</si>
  <si>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</si>
  <si>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</si>
  <si>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</si>
  <si>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</si>
  <si>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</si>
  <si>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</si>
  <si>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</si>
  <si>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</si>
  <si>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</si>
  <si>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</si>
  <si>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</si>
  <si>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</si>
  <si>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</si>
  <si>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</si>
  <si>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</si>
  <si>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</si>
  <si>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</si>
  <si>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</si>
  <si>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</si>
  <si>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</si>
  <si>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</si>
  <si>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</si>
  <si>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</si>
  <si>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</si>
  <si>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</si>
  <si>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</si>
  <si>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</si>
  <si>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</si>
  <si>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</si>
  <si>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</si>
  <si>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</si>
  <si>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</si>
  <si>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</si>
  <si>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</si>
  <si>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</si>
  <si>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</si>
  <si>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</si>
  <si>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</si>
  <si>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</si>
  <si>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</si>
  <si>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</si>
  <si>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</si>
  <si>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</si>
  <si>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</si>
  <si>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</si>
  <si>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</si>
  <si>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</si>
  <si>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</si>
  <si>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</si>
  <si>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</si>
  <si>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</si>
  <si>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</si>
  <si>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</si>
  <si>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</si>
  <si>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</si>
  <si>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</si>
  <si>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</si>
  <si>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</si>
  <si>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</si>
  <si>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</si>
  <si>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</si>
  <si>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</si>
  <si>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</si>
  <si>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</si>
  <si>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</si>
  <si>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</si>
  <si>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</si>
  <si>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</si>
  <si>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</si>
  <si>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</si>
  <si>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</si>
  <si>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</si>
  <si>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</si>
  <si>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</si>
  <si>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</si>
  <si>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</si>
  <si>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</si>
  <si>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</si>
  <si>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</si>
  <si>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</si>
  <si>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</si>
  <si>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</si>
  <si>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</si>
  <si>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</si>
  <si>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</si>
  <si>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</si>
  <si>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</si>
  <si>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</si>
  <si>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</si>
  <si>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</si>
  <si>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</si>
  <si>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</si>
  <si>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</si>
  <si>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</si>
  <si>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</si>
  <si>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</si>
  <si>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</si>
  <si>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</si>
  <si>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</si>
  <si>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</si>
  <si>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</si>
  <si>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</si>
  <si>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</si>
  <si>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</si>
  <si>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</si>
  <si>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</si>
  <si>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</si>
  <si>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</si>
  <si>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</si>
  <si>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</si>
  <si>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</si>
  <si>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</si>
  <si>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</si>
  <si>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</si>
  <si>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</si>
  <si>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</si>
  <si>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</si>
  <si>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</si>
  <si>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</si>
  <si>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</si>
  <si>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</si>
  <si>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</si>
  <si>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</si>
  <si>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</si>
  <si>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</si>
  <si>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</si>
  <si>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</si>
  <si>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</si>
  <si>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</si>
  <si>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</si>
  <si>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</si>
  <si>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</si>
  <si>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</si>
  <si>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</si>
  <si>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</si>
  <si>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</si>
  <si>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</si>
  <si>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</si>
  <si>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</si>
  <si>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</si>
  <si>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</si>
  <si>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</si>
  <si>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</si>
  <si>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</si>
  <si>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</si>
  <si>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</si>
  <si>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</si>
  <si>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</si>
  <si>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</si>
  <si>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</si>
  <si>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</si>
  <si>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</si>
  <si>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</si>
  <si>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</si>
  <si>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</si>
  <si>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</si>
  <si>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</si>
  <si>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</si>
  <si>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</si>
  <si>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</si>
  <si>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</si>
  <si>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</si>
  <si>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</si>
  <si>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</si>
  <si>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</si>
  <si>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</si>
  <si>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</si>
  <si>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</si>
  <si>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</si>
  <si>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</si>
  <si>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</si>
  <si>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</si>
  <si>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</si>
  <si>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</si>
  <si>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</si>
  <si>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</si>
  <si>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</si>
  <si>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</si>
  <si>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</si>
  <si>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</si>
  <si>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</si>
  <si>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</si>
  <si>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</si>
  <si>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</si>
  <si>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</si>
  <si>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</si>
  <si>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</si>
  <si>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</si>
  <si>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</si>
  <si>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</si>
  <si>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</si>
  <si>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</si>
  <si>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</si>
  <si>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</si>
  <si>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</si>
  <si>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</si>
  <si>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</si>
  <si>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</si>
  <si>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</si>
  <si>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</si>
  <si>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</si>
  <si>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</si>
  <si>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</si>
  <si>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</si>
  <si>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</si>
  <si>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</si>
  <si>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</si>
  <si>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</si>
  <si>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</si>
  <si>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</si>
  <si>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</si>
  <si>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</si>
  <si>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</si>
  <si>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</si>
  <si>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</si>
  <si>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</si>
  <si>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</si>
  <si>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</si>
  <si>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</si>
  <si>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</si>
  <si>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</si>
  <si>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</si>
  <si>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</si>
  <si>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</si>
  <si>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</si>
  <si>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</si>
  <si>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</si>
  <si>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</si>
  <si>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</si>
  <si>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</si>
  <si>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</si>
  <si>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</si>
  <si>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</si>
  <si>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</si>
  <si>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</si>
  <si>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</si>
  <si>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</si>
  <si>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</si>
  <si>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</si>
  <si>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</si>
  <si>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</si>
  <si>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</si>
  <si>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</si>
  <si>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</si>
  <si>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</si>
  <si>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</si>
  <si>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</si>
  <si>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</si>
  <si>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</si>
  <si>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</si>
  <si>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</si>
  <si>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</si>
  <si>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</si>
  <si>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</si>
  <si>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</si>
  <si>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</si>
  <si>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</si>
  <si>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</si>
  <si>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</si>
  <si>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</si>
  <si>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</si>
  <si>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</si>
  <si>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</si>
  <si>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</si>
  <si>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</si>
  <si>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</si>
  <si>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</si>
  <si>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</si>
  <si>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</si>
  <si>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</si>
  <si>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</si>
  <si>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</si>
  <si>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</si>
  <si>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</si>
  <si>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</si>
  <si>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</si>
  <si>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</si>
  <si>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</si>
  <si>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</si>
  <si>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</si>
  <si>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</si>
  <si>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</si>
  <si>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</si>
  <si>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</si>
  <si>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</si>
  <si>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</si>
  <si>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</si>
  <si>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</si>
  <si>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</si>
  <si>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</si>
  <si>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</si>
  <si>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</si>
  <si>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</si>
  <si>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</si>
  <si>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</si>
  <si>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</si>
  <si>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</si>
  <si>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</si>
  <si>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</si>
  <si>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</si>
  <si>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</si>
  <si>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</si>
  <si>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</si>
  <si>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</si>
  <si>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</si>
  <si>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</si>
  <si>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</si>
  <si>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</si>
  <si>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</si>
  <si>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</si>
  <si>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</si>
  <si>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</si>
  <si>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</si>
  <si>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</si>
  <si>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</si>
  <si>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</si>
  <si>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</si>
  <si>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</si>
  <si>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</si>
  <si>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</si>
  <si>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</si>
  <si>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</si>
  <si>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</si>
  <si>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</si>
  <si>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</si>
  <si>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</si>
  <si>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</si>
  <si>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</si>
  <si>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</si>
  <si>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</si>
  <si>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</si>
  <si>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</si>
  <si>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</si>
  <si>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</si>
  <si>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</si>
  <si>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</si>
  <si>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</si>
  <si>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</si>
  <si>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</si>
  <si>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</si>
  <si>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</si>
  <si>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</si>
  <si>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</si>
  <si>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</si>
  <si>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</si>
  <si>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</si>
  <si>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</si>
  <si>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</si>
  <si>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</si>
  <si>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</si>
  <si>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</si>
  <si>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</si>
  <si>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</si>
  <si>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</si>
  <si>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</si>
  <si>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</si>
  <si>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</si>
  <si>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</si>
  <si>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</si>
  <si>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</si>
  <si>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</si>
  <si>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</si>
  <si>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</si>
  <si>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</si>
  <si>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</si>
  <si>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</si>
  <si>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</si>
  <si>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</si>
  <si>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</si>
  <si>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</si>
  <si>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</si>
  <si>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</si>
  <si>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</si>
  <si>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</si>
  <si>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</si>
  <si>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</si>
  <si>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</si>
  <si>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</si>
  <si>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</si>
  <si>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</si>
  <si>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</si>
  <si>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</si>
  <si>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</si>
  <si>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</si>
  <si>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</si>
  <si>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</si>
  <si>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</si>
  <si>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</si>
  <si>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</si>
  <si>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</si>
  <si>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</si>
  <si>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</si>
  <si>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</si>
  <si>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</si>
  <si>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</si>
  <si>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</si>
  <si>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</si>
  <si>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</si>
  <si>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</si>
  <si>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</si>
  <si>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</si>
  <si>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</si>
  <si>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</si>
  <si>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</si>
  <si>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</si>
  <si>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</si>
  <si>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</si>
  <si>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</si>
  <si>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</si>
  <si>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</si>
  <si>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</si>
  <si>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</si>
  <si>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</si>
  <si>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</si>
  <si>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</si>
  <si>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</si>
  <si>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</si>
  <si>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</si>
  <si>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</si>
  <si>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</si>
  <si>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</si>
  <si>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</si>
  <si>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</si>
  <si>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</si>
  <si>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</si>
  <si>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</si>
  <si>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</si>
  <si>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</si>
  <si>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</si>
  <si>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</si>
  <si>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</si>
  <si>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</si>
  <si>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</si>
  <si>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</si>
  <si>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</si>
  <si>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</si>
  <si>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</si>
  <si>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</si>
  <si>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</si>
  <si>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</si>
  <si>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</si>
  <si>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</si>
  <si>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</si>
  <si>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</si>
  <si>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</si>
  <si>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</si>
  <si>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</si>
  <si>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</si>
  <si>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</si>
  <si>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</si>
  <si>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</si>
  <si>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</si>
  <si>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</si>
  <si>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</si>
  <si>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</si>
  <si>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</si>
  <si>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</si>
  <si>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</si>
  <si>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</si>
  <si>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</si>
  <si>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</si>
  <si>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</si>
  <si>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</si>
  <si>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</si>
  <si>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</si>
  <si>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</si>
  <si>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</si>
  <si>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</si>
  <si>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</si>
  <si>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</si>
  <si>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</si>
  <si>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</si>
  <si>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</si>
  <si>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</si>
  <si>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</si>
  <si>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</si>
  <si>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</si>
  <si>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</si>
  <si>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</si>
  <si>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</si>
  <si>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</si>
  <si>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</si>
  <si>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</si>
  <si>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</si>
  <si>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</si>
  <si>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</si>
  <si>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</si>
  <si>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</si>
  <si>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</si>
  <si>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</si>
  <si>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</si>
  <si>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</si>
  <si>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</si>
  <si>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</si>
  <si>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</si>
  <si>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</si>
  <si>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</si>
  <si>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</si>
  <si>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</si>
  <si>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</si>
  <si>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</si>
  <si>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</si>
  <si>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</si>
  <si>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</si>
  <si>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</si>
  <si>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</si>
  <si>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</si>
  <si>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</si>
  <si>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</si>
  <si>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</si>
  <si>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</si>
  <si>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</si>
  <si>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</si>
  <si>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</si>
  <si>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</si>
  <si>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</si>
  <si>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</si>
  <si>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</si>
  <si>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</si>
  <si>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</si>
  <si>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</si>
  <si>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</si>
  <si>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</si>
  <si>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</si>
  <si>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</si>
  <si>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</si>
  <si>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</si>
  <si>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</si>
  <si>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</si>
  <si>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</si>
  <si>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</si>
  <si>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</si>
  <si>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</si>
  <si>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</si>
  <si>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</si>
  <si>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</si>
  <si>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</si>
  <si>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</si>
  <si>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</si>
  <si>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</si>
  <si>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</si>
  <si>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</si>
  <si>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</si>
  <si>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</si>
  <si>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</si>
  <si>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</si>
  <si>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</si>
  <si>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</si>
  <si>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</si>
  <si>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</si>
  <si>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</si>
  <si>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</si>
  <si>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</si>
  <si>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</si>
  <si>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</si>
  <si>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</si>
  <si>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</si>
  <si>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</si>
  <si>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</si>
  <si>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</si>
  <si>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</si>
  <si>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</si>
  <si>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</si>
  <si>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</si>
  <si>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</si>
  <si>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</si>
  <si>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</si>
  <si>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</si>
  <si>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</si>
  <si>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</si>
  <si>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</si>
  <si>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</si>
  <si>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</si>
  <si>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</si>
  <si>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</si>
  <si>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</si>
  <si>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</si>
  <si>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</si>
  <si>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</si>
  <si>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</si>
  <si>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</si>
  <si>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</si>
  <si>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</si>
  <si>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</si>
  <si>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</si>
  <si>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</si>
  <si>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</si>
  <si>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</si>
  <si>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</si>
  <si>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</si>
  <si>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</si>
  <si>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</si>
  <si>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</si>
  <si>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</si>
  <si>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</si>
  <si>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</si>
  <si>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</si>
  <si>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</si>
  <si>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</si>
  <si>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</si>
  <si>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</si>
  <si>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</si>
  <si>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</si>
  <si>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</si>
  <si>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</si>
  <si>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</si>
  <si>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</si>
  <si>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</si>
  <si>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</si>
  <si>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</si>
  <si>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</si>
  <si>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</si>
  <si>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</si>
  <si>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</si>
  <si>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</si>
  <si>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</si>
  <si>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</si>
  <si>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</si>
  <si>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</si>
  <si>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</si>
  <si>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</si>
  <si>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</si>
  <si>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</si>
  <si>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</si>
  <si>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</si>
  <si>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</si>
  <si>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</si>
  <si>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</si>
  <si>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</si>
  <si>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</si>
  <si>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</si>
  <si>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</si>
  <si>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</si>
  <si>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</si>
  <si>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</si>
  <si>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</si>
  <si>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</si>
  <si>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</si>
  <si>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</si>
  <si>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</si>
  <si>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</si>
  <si>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</si>
  <si>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</si>
  <si>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</si>
  <si>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</si>
  <si>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</si>
  <si>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</si>
  <si>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</si>
  <si>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</si>
  <si>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</si>
  <si>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</si>
  <si>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</si>
  <si>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</si>
  <si>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</si>
  <si>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</si>
  <si>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</si>
  <si>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</si>
  <si>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</si>
  <si>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</si>
  <si>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</si>
  <si>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</si>
  <si>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</si>
  <si>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</si>
  <si>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</si>
  <si>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</si>
  <si>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</si>
  <si>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</si>
  <si>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</si>
  <si>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</si>
  <si>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</si>
  <si>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</si>
  <si>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</si>
  <si>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</si>
  <si>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</si>
  <si>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</si>
  <si>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</si>
  <si>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</si>
  <si>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</si>
  <si>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</si>
  <si>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</si>
  <si>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</si>
  <si>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</si>
  <si>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</si>
  <si>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</si>
  <si>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</si>
  <si>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</si>
  <si>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</si>
  <si>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</si>
  <si>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</si>
  <si>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</si>
  <si>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</si>
  <si>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</si>
  <si>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</si>
  <si>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</si>
  <si>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</si>
  <si>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</si>
  <si>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</si>
  <si>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</si>
  <si>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</si>
  <si>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</si>
  <si>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</si>
  <si>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</si>
  <si>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</si>
  <si>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</si>
  <si>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</si>
  <si>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</si>
  <si>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</si>
  <si>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</si>
  <si>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</si>
  <si>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</si>
  <si>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</si>
  <si>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</si>
  <si>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</si>
  <si>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</si>
  <si>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</si>
  <si>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</si>
  <si>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</si>
  <si>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</si>
  <si>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</si>
  <si>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</si>
  <si>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</si>
  <si>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</si>
  <si>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</si>
  <si>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</si>
  <si>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</si>
  <si>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</si>
  <si>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</si>
  <si>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</si>
  <si>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</si>
  <si>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</si>
  <si>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</si>
  <si>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</si>
  <si>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</si>
  <si>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</si>
  <si>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</si>
  <si>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</si>
  <si>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</si>
  <si>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</si>
  <si>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</si>
  <si>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</si>
  <si>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</si>
  <si>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</si>
  <si>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</si>
  <si>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</si>
  <si>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</si>
  <si>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</si>
  <si>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</si>
  <si>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</si>
  <si>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</si>
  <si>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</si>
  <si>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</si>
  <si>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</si>
  <si>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</si>
  <si>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</si>
  <si>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</si>
  <si>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</si>
  <si>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</si>
  <si>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</si>
  <si>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</si>
  <si>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</si>
  <si>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</si>
  <si>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</si>
  <si>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</si>
  <si>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</si>
  <si>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</si>
  <si>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</si>
  <si>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</si>
  <si>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</si>
  <si>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</si>
  <si>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</si>
  <si>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</si>
  <si>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</si>
  <si>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</si>
  <si>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</si>
  <si>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</si>
  <si>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</si>
  <si>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</si>
  <si>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</si>
  <si>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</si>
  <si>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</si>
  <si>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</si>
  <si>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</si>
  <si>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</si>
  <si>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</si>
  <si>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</si>
  <si>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</si>
  <si>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</si>
  <si>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</si>
  <si>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</si>
  <si>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</si>
  <si>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</si>
  <si>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</si>
  <si>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</si>
  <si>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</si>
  <si>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</si>
  <si>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</si>
  <si>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</si>
  <si>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</si>
  <si>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</si>
  <si>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</si>
  <si>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</si>
  <si>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</si>
  <si>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</si>
  <si>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</si>
  <si>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</si>
  <si>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</si>
  <si>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</si>
  <si>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</si>
  <si>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</si>
  <si>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</si>
  <si>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</si>
  <si>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</si>
  <si>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</si>
  <si>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</si>
  <si>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</si>
  <si>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</si>
  <si>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</si>
  <si>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</si>
  <si>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</si>
  <si>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</si>
  <si>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</si>
  <si>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</si>
  <si>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</si>
  <si>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</si>
  <si>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</si>
  <si>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</si>
  <si>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</si>
  <si>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</si>
  <si>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</si>
  <si>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</si>
  <si>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</si>
  <si>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</si>
  <si>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</si>
  <si>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</si>
  <si>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</si>
  <si>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</si>
  <si>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</si>
  <si>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</si>
  <si>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</si>
  <si>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</si>
  <si>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</si>
  <si>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</si>
  <si>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</si>
  <si>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</si>
  <si>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</si>
  <si>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</si>
  <si>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</si>
  <si>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</si>
  <si>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</si>
  <si>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</si>
  <si>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</si>
  <si>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</si>
  <si>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</si>
  <si>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</si>
  <si>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</si>
  <si>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</si>
  <si>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</si>
  <si>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</si>
  <si>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</si>
  <si>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</si>
  <si>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</si>
  <si>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</si>
  <si>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</si>
  <si>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</si>
  <si>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</si>
  <si>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</si>
  <si>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</si>
  <si>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</si>
  <si>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</si>
  <si>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</si>
  <si>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</si>
  <si>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</si>
  <si>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</si>
  <si>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</si>
  <si>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</si>
  <si>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</si>
  <si>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</si>
  <si>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</si>
  <si>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</si>
  <si>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</si>
  <si>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</si>
  <si>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</si>
  <si>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</si>
  <si>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</si>
  <si>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</si>
  <si>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</si>
  <si>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</si>
  <si>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</si>
  <si>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</si>
  <si>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</si>
  <si>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</si>
  <si>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</si>
  <si>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</si>
  <si>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</si>
  <si>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</si>
  <si>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</si>
  <si>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</si>
  <si>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</si>
  <si>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</si>
  <si>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</si>
  <si>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</si>
  <si>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</si>
  <si>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</si>
  <si>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</si>
  <si>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</si>
  <si>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</si>
  <si>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</si>
  <si>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</si>
  <si>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</si>
  <si>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</si>
  <si>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</si>
  <si>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</si>
  <si>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</si>
  <si>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</si>
  <si>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</si>
  <si>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</si>
  <si>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</si>
  <si>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</si>
  <si>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</si>
  <si>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</si>
  <si>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</si>
  <si>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</si>
  <si>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</si>
  <si>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</si>
  <si>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</si>
  <si>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</si>
  <si>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</si>
  <si>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</si>
  <si>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</si>
  <si>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</si>
  <si>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</si>
  <si>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</si>
  <si>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</si>
  <si>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</si>
  <si>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</si>
  <si>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</si>
  <si>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</si>
  <si>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</si>
  <si>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</si>
  <si>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</si>
  <si>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</si>
  <si>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</si>
  <si>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</si>
  <si>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</si>
  <si>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</si>
  <si>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</si>
  <si>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</si>
  <si>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</si>
  <si>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</si>
  <si>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</si>
  <si>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</si>
  <si>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</si>
  <si>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</si>
  <si>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</si>
  <si>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</si>
  <si>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</si>
  <si>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</si>
  <si>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</si>
  <si>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</si>
  <si>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</si>
  <si>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</si>
  <si>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</si>
  <si>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</si>
  <si>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</si>
  <si>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</si>
  <si>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</si>
  <si>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</si>
  <si>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</si>
  <si>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</si>
  <si>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</si>
  <si>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</si>
  <si>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</si>
  <si>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</si>
  <si>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</si>
  <si>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</si>
  <si>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</si>
  <si>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</si>
  <si>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</si>
  <si>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</si>
  <si>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</si>
  <si>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</si>
  <si>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</si>
  <si>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</si>
  <si>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</si>
  <si>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</si>
  <si>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</si>
  <si>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</si>
  <si>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</si>
  <si>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</si>
  <si>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</si>
  <si>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</si>
  <si>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</si>
  <si>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</si>
  <si>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</si>
  <si>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</si>
  <si>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</si>
  <si>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</si>
  <si>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</si>
  <si>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</si>
  <si>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</si>
  <si>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</si>
  <si>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</si>
  <si>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</si>
  <si>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</si>
  <si>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</si>
  <si>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</si>
  <si>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</si>
  <si>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</si>
  <si>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</si>
  <si>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</si>
  <si>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</si>
  <si>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</si>
  <si>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</si>
  <si>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</si>
  <si>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</si>
  <si>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</si>
  <si>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</si>
  <si>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</si>
  <si>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</si>
  <si>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</si>
  <si>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</si>
  <si>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</si>
  <si>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</si>
  <si>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</si>
  <si>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</si>
  <si>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</si>
  <si>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</si>
  <si>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</si>
  <si>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</si>
  <si>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</si>
  <si>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</si>
  <si>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</si>
  <si>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</si>
  <si>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</si>
  <si>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</si>
  <si>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</si>
  <si>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</si>
  <si>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</si>
  <si>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</si>
  <si>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</si>
  <si>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</si>
  <si>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</si>
  <si>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</si>
  <si>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</si>
  <si>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</si>
  <si>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</si>
  <si>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</si>
  <si>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</si>
  <si>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</si>
  <si>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</si>
  <si>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</si>
  <si>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</si>
  <si>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</si>
  <si>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</si>
  <si>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</si>
  <si>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</si>
  <si>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</si>
  <si>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</si>
  <si>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</si>
  <si>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</si>
  <si>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</si>
  <si>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</si>
  <si>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</si>
  <si>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</si>
  <si>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</si>
  <si>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</si>
  <si>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</si>
  <si>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</si>
  <si>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</si>
  <si>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</si>
  <si>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</si>
  <si>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</si>
  <si>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</si>
  <si>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</si>
  <si>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</si>
  <si>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</si>
  <si>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</si>
  <si>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</si>
  <si>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</si>
  <si>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</si>
  <si>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</si>
  <si>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</si>
  <si>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</si>
  <si>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</si>
  <si>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</si>
  <si>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</si>
  <si>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</si>
  <si>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</si>
  <si>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</si>
  <si>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</si>
  <si>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</si>
  <si>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</si>
  <si>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</si>
  <si>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</si>
  <si>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</si>
  <si>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</si>
  <si>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</si>
  <si>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</si>
  <si>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</si>
  <si>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</si>
  <si>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</si>
  <si>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</si>
  <si>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</si>
  <si>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</si>
  <si>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</si>
  <si>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</si>
  <si>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</si>
  <si>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</si>
  <si>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</si>
  <si>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</si>
  <si>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</si>
  <si>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</si>
  <si>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</si>
  <si>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</si>
  <si>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</si>
  <si>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</si>
  <si>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</si>
  <si>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</si>
  <si>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</si>
  <si>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</si>
  <si>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</si>
  <si>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</si>
  <si>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</si>
  <si>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</si>
  <si>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</si>
  <si>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</si>
  <si>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</si>
  <si>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</si>
  <si>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</si>
  <si>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</si>
  <si>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</si>
  <si>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</si>
  <si>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</si>
  <si>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</si>
  <si>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</si>
  <si>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</si>
  <si>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</si>
  <si>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</si>
  <si>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</si>
  <si>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</si>
  <si>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</si>
  <si>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</si>
  <si>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</si>
  <si>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</si>
  <si>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</si>
  <si>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</si>
  <si>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</si>
  <si>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</si>
  <si>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</si>
  <si>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</si>
  <si>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</si>
  <si>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</si>
  <si>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</si>
  <si>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</si>
  <si>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</si>
  <si>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</si>
  <si>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</si>
  <si>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</si>
  <si>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</si>
  <si>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</si>
  <si>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</si>
  <si>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</si>
  <si>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</si>
  <si>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</si>
  <si>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</si>
  <si>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</si>
  <si>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</si>
  <si>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</si>
  <si>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</si>
  <si>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</si>
  <si>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</si>
  <si>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</si>
  <si>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</si>
  <si>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</si>
  <si>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</si>
  <si>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</si>
  <si>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</si>
  <si>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</si>
  <si>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</si>
  <si>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</si>
  <si>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</si>
  <si>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</si>
  <si>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</si>
  <si>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</si>
  <si>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</si>
  <si>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</si>
  <si>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</si>
  <si>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</si>
  <si>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</si>
  <si>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</si>
  <si>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</si>
  <si>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</si>
  <si>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</si>
  <si>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</si>
  <si>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</si>
  <si>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</si>
  <si>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</si>
  <si>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</si>
  <si>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</si>
  <si>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</si>
  <si>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</si>
  <si>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</si>
  <si>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</si>
  <si>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</si>
  <si>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</si>
  <si>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</si>
  <si>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</si>
  <si>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</si>
  <si>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</si>
  <si>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</si>
  <si>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</si>
  <si>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</si>
  <si>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</si>
  <si>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</si>
  <si>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</si>
  <si>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</si>
  <si>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</si>
  <si>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</si>
  <si>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</si>
  <si>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</si>
  <si>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</si>
  <si>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</si>
  <si>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</si>
  <si>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</si>
  <si>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</si>
  <si>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</si>
  <si>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</si>
  <si>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</si>
  <si>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</si>
  <si>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</si>
  <si>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</si>
  <si>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</si>
  <si>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</si>
  <si>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</si>
  <si>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</si>
  <si>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</si>
  <si>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</si>
  <si>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</si>
  <si>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</si>
  <si>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</si>
  <si>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</si>
  <si>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</si>
  <si>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</si>
  <si>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</si>
  <si>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</si>
  <si>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</si>
  <si>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</si>
  <si>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</si>
  <si>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</si>
  <si>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</si>
  <si>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</si>
  <si>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</si>
  <si>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</si>
  <si>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</si>
  <si>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</si>
  <si>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</si>
  <si>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</si>
  <si>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</si>
  <si>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</si>
  <si>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</si>
  <si>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</si>
  <si>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</si>
  <si>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</si>
  <si>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</si>
  <si>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</si>
  <si>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</si>
  <si>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</si>
  <si>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</si>
  <si>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</si>
  <si>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</si>
  <si>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</si>
  <si>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</si>
  <si>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</si>
  <si>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</si>
  <si>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</si>
  <si>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</si>
  <si>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</si>
  <si>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</si>
  <si>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</si>
  <si>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</si>
  <si>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</si>
  <si>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</si>
  <si>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</si>
  <si>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</si>
  <si>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</si>
  <si>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</si>
  <si>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</si>
  <si>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</si>
  <si>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</si>
  <si>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</si>
  <si>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</si>
  <si>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</si>
  <si>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</si>
  <si>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</si>
  <si>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</si>
  <si>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</si>
  <si>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</si>
  <si>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</si>
  <si>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</si>
  <si>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</si>
  <si>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</si>
  <si>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</si>
  <si>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</si>
  <si>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</si>
  <si>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</si>
  <si>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</si>
  <si>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</si>
  <si>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</si>
  <si>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</si>
  <si>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</si>
  <si>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</si>
  <si>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</si>
  <si>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</si>
  <si>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</si>
  <si>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</si>
  <si>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</si>
  <si>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</si>
  <si>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</si>
  <si>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</si>
  <si>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</si>
  <si>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</si>
  <si>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</si>
  <si>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</si>
  <si>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</si>
  <si>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</si>
  <si>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</si>
  <si>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</si>
  <si>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</si>
  <si>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</si>
  <si>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</si>
  <si>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</si>
  <si>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</si>
  <si>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</si>
  <si>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</si>
  <si>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</si>
  <si>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</si>
  <si>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</si>
  <si>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</si>
  <si>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</si>
  <si>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</si>
  <si>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</si>
  <si>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</si>
  <si>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</si>
  <si>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</si>
  <si>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</si>
  <si>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</si>
  <si>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</si>
  <si>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</si>
  <si>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</si>
  <si>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</si>
  <si>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</si>
  <si>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</si>
  <si>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</si>
  <si>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</si>
  <si>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</si>
  <si>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</si>
  <si>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</si>
  <si>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</si>
  <si>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</si>
  <si>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</si>
  <si>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</si>
  <si>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</si>
  <si>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</si>
  <si>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</si>
  <si>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</si>
  <si>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</si>
  <si>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</si>
  <si>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</si>
  <si>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</si>
  <si>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</si>
  <si>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</si>
  <si>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</si>
  <si>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</si>
  <si>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</si>
  <si>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</si>
  <si>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</si>
  <si>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</si>
  <si>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</si>
  <si>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</si>
  <si>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</si>
  <si>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</si>
  <si>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</si>
  <si>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</si>
  <si>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</si>
  <si>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</si>
  <si>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</si>
  <si>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</si>
  <si>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</si>
  <si>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</si>
  <si>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</si>
  <si>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</si>
  <si>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</si>
  <si>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</si>
  <si>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</si>
  <si>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</si>
  <si>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</si>
  <si>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</si>
  <si>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</si>
  <si>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</si>
  <si>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</si>
  <si>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</si>
  <si>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</si>
  <si>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</si>
  <si>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</si>
  <si>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</si>
  <si>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</si>
  <si>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</si>
  <si>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</si>
  <si>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</si>
  <si>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</si>
  <si>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</si>
  <si>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</si>
  <si>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</si>
  <si>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</si>
  <si>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</si>
  <si>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</si>
  <si>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</si>
  <si>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</si>
  <si>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</si>
  <si>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</si>
  <si>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</si>
  <si>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</si>
  <si>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</si>
  <si>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</si>
  <si>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</si>
  <si>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</si>
  <si>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</si>
  <si>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</si>
  <si>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</si>
  <si>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</si>
  <si>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</si>
  <si>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</si>
  <si>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</si>
  <si>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</si>
  <si>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</si>
  <si>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</si>
  <si>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</si>
  <si>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</si>
  <si>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</si>
  <si>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</si>
  <si>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</si>
  <si>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</si>
  <si>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</si>
  <si>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</si>
  <si>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</si>
  <si>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</si>
  <si>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</si>
  <si>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</si>
  <si>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</si>
  <si>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</si>
  <si>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</si>
  <si>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</si>
  <si>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</si>
  <si>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</si>
  <si>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</si>
  <si>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</si>
  <si>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</si>
  <si>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</si>
  <si>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</si>
  <si>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</si>
  <si>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</si>
  <si>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</si>
  <si>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</si>
  <si>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</si>
  <si>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</si>
  <si>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</si>
  <si>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</si>
  <si>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</si>
  <si>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</si>
  <si>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</si>
  <si>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</si>
  <si>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</si>
  <si>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</si>
  <si>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</si>
  <si>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</si>
  <si>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</si>
  <si>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</si>
  <si>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</si>
  <si>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</si>
  <si>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</si>
  <si>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</si>
  <si>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</si>
  <si>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</si>
  <si>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</si>
  <si>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</si>
  <si>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</si>
  <si>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</si>
  <si>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</si>
  <si>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</si>
  <si>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</si>
  <si>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</si>
  <si>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</si>
  <si>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</si>
  <si>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</si>
  <si>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</si>
  <si>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</si>
  <si>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</si>
  <si>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</si>
  <si>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</si>
  <si>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</si>
  <si>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</si>
  <si>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</si>
  <si>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</si>
  <si>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</si>
  <si>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</si>
  <si>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</si>
  <si>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</si>
  <si>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</si>
  <si>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</si>
  <si>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</si>
  <si>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</si>
  <si>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</si>
  <si>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</si>
  <si>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</si>
  <si>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</si>
  <si>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</si>
  <si>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</si>
  <si>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</si>
  <si>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</si>
  <si>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</si>
  <si>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</si>
  <si>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</si>
  <si>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</si>
  <si>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</si>
  <si>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</si>
  <si>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</si>
  <si>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</si>
  <si>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</si>
  <si>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</si>
  <si>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</si>
  <si>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</si>
  <si>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</si>
  <si>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</si>
  <si>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</si>
  <si>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</si>
  <si>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</si>
  <si>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</si>
  <si>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</si>
  <si>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</si>
  <si>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</si>
  <si>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</si>
  <si>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</si>
  <si>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</si>
  <si>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</si>
  <si>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</si>
  <si>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</si>
  <si>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</si>
  <si>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</si>
  <si>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</si>
  <si>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</si>
  <si>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</si>
  <si>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</si>
  <si>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</si>
  <si>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</si>
  <si>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</si>
  <si>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</si>
  <si>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</si>
  <si>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</si>
  <si>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</si>
  <si>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</si>
  <si>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</si>
  <si>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</si>
  <si>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</si>
  <si>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</si>
  <si>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</si>
  <si>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</si>
  <si>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</si>
  <si>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</si>
  <si>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</si>
  <si>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</si>
  <si>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</si>
  <si>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</si>
  <si>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</si>
  <si>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</si>
  <si>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</si>
  <si>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</si>
  <si>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</si>
  <si>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</si>
  <si>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</si>
  <si>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</si>
  <si>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</si>
  <si>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</si>
  <si>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</si>
  <si>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</si>
  <si>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</si>
  <si>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</si>
  <si>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</si>
  <si>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</si>
  <si>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</si>
  <si>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</si>
  <si>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</si>
  <si>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</si>
  <si>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</si>
  <si>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</si>
  <si>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</si>
  <si>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</si>
  <si>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</si>
  <si>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</si>
  <si>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</si>
  <si>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</si>
  <si>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</si>
  <si>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</si>
  <si>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</si>
  <si>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</si>
  <si>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</si>
  <si>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</si>
  <si>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</si>
  <si>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</si>
  <si>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</si>
  <si>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</si>
  <si>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</si>
  <si>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</si>
  <si>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</si>
  <si>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</si>
  <si>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</si>
  <si>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</si>
  <si>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</si>
  <si>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</si>
  <si>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</si>
  <si>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</si>
  <si>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</si>
  <si>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</si>
  <si>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</si>
  <si>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</si>
  <si>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</si>
  <si>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</si>
  <si>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</si>
  <si>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</si>
  <si>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</si>
  <si>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</si>
  <si>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</si>
  <si>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</si>
  <si>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</si>
  <si>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</si>
  <si>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</si>
  <si>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</si>
  <si>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</si>
  <si>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</si>
  <si>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</si>
  <si>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</si>
  <si>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</si>
  <si>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</si>
  <si>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</si>
  <si>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</si>
  <si>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</si>
  <si>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</si>
  <si>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</si>
  <si>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</si>
  <si>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</si>
  <si>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</si>
  <si>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</si>
  <si>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</si>
  <si>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</si>
  <si>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</si>
  <si>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</si>
  <si>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</si>
  <si>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</si>
  <si>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</si>
  <si>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</si>
  <si>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</si>
  <si>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</si>
  <si>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</si>
  <si>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</si>
  <si>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</si>
  <si>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</si>
  <si>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</si>
  <si>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</si>
  <si>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</si>
  <si>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</si>
  <si>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</si>
  <si>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</si>
  <si>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</si>
  <si>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</si>
  <si>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</si>
  <si>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</si>
  <si>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</si>
  <si>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</si>
  <si>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</si>
  <si>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</si>
  <si>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</si>
  <si>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</si>
  <si>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</si>
  <si>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</si>
  <si>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</si>
  <si>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</si>
  <si>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</si>
  <si>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</si>
  <si>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</si>
  <si>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</si>
  <si>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</si>
  <si>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</si>
  <si>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</si>
  <si>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</si>
  <si>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</si>
  <si>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</si>
  <si>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</si>
  <si>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</si>
  <si>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</si>
  <si>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</si>
  <si>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</si>
  <si>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</si>
  <si>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</si>
  <si>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</si>
  <si>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</si>
  <si>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</si>
  <si>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</si>
  <si>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</si>
  <si>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</si>
  <si>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</si>
  <si>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</si>
  <si>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</si>
  <si>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</si>
  <si>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</si>
  <si>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</si>
  <si>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</si>
  <si>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</si>
  <si>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</si>
  <si>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</si>
  <si>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</si>
  <si>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</si>
  <si>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</si>
  <si>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</si>
  <si>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</si>
  <si>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</si>
  <si>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</si>
  <si>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</si>
  <si>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</si>
  <si>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</si>
  <si>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</si>
  <si>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</si>
  <si>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</si>
  <si>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</si>
  <si>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</si>
  <si>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</si>
  <si>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</si>
  <si>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</si>
  <si>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</si>
  <si>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</si>
  <si>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</si>
  <si>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</si>
  <si>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</si>
  <si>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</si>
  <si>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</si>
  <si>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</si>
  <si>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</si>
  <si>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</si>
  <si>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</si>
  <si>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</si>
  <si>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</si>
  <si>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</si>
  <si>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</si>
  <si>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</si>
  <si>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</si>
  <si>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</si>
  <si>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</si>
  <si>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</si>
  <si>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</si>
  <si>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</si>
  <si>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</si>
  <si>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</si>
  <si>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</si>
  <si>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</si>
  <si>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</si>
  <si>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</si>
  <si>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</si>
  <si>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</si>
  <si>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</si>
  <si>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</si>
  <si>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</si>
  <si>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</si>
  <si>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</si>
  <si>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</si>
  <si>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</si>
  <si>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</si>
  <si>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</si>
  <si>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</si>
  <si>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</si>
  <si>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</si>
  <si>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</si>
  <si>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</si>
  <si>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</si>
  <si>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</si>
  <si>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</si>
  <si>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</si>
  <si>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</si>
  <si>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</si>
  <si>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</si>
  <si>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</si>
  <si>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</si>
  <si>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</si>
  <si>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</si>
  <si>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</si>
  <si>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</si>
  <si>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</si>
  <si>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</si>
  <si>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</si>
  <si>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</si>
  <si>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</si>
  <si>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</si>
  <si>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</si>
  <si>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</si>
  <si>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</si>
  <si>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</si>
  <si>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</si>
  <si>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</si>
  <si>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</si>
  <si>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</si>
  <si>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</si>
  <si>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</si>
  <si>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</si>
  <si>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</si>
  <si>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</si>
  <si>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</si>
  <si>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</si>
  <si>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</si>
  <si>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</si>
  <si>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</si>
  <si>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</si>
  <si>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</si>
  <si>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</si>
  <si>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</si>
  <si>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</si>
  <si>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</si>
  <si>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</si>
  <si>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</si>
  <si>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</si>
  <si>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</si>
  <si>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</si>
  <si>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</si>
  <si>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</si>
  <si>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</si>
  <si>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</si>
  <si>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</si>
  <si>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</si>
  <si>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</si>
  <si>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</si>
  <si>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</si>
  <si>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</si>
  <si>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</si>
  <si>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</si>
  <si>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</si>
  <si>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</si>
  <si>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</si>
  <si>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</si>
  <si>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</si>
  <si>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</si>
  <si>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</si>
  <si>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</si>
  <si>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</si>
  <si>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</si>
  <si>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</si>
  <si>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</si>
  <si>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</si>
  <si>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</si>
  <si>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</si>
  <si>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</si>
  <si>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</si>
  <si>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</si>
  <si>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</si>
  <si>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</si>
  <si>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</si>
  <si>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</si>
  <si>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</si>
  <si>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</si>
  <si>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</si>
  <si>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</si>
  <si>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</si>
  <si>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</si>
  <si>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</si>
  <si>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</si>
  <si>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</si>
  <si>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</si>
  <si>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</si>
  <si>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</si>
  <si>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</si>
  <si>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</si>
  <si>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</si>
  <si>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</si>
  <si>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</si>
  <si>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</si>
  <si>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</si>
  <si>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</si>
  <si>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</si>
  <si>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</si>
  <si>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</si>
  <si>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</si>
  <si>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</si>
  <si>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</si>
  <si>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</si>
  <si>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</si>
  <si>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</si>
  <si>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</si>
  <si>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</si>
  <si>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</si>
  <si>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</si>
  <si>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</si>
  <si>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</si>
  <si>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</si>
  <si>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</si>
  <si>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</si>
  <si>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</si>
  <si>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</si>
  <si>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</si>
  <si>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</si>
  <si>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</si>
  <si>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</si>
  <si>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</si>
  <si>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</si>
  <si>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</si>
  <si>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</si>
  <si>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</si>
  <si>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</si>
  <si>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</si>
  <si>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</si>
  <si>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</si>
  <si>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</si>
  <si>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</si>
  <si>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</si>
  <si>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</si>
  <si>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</si>
  <si>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</si>
  <si>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</si>
  <si>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</si>
  <si>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</si>
  <si>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</si>
  <si>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</si>
  <si>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</si>
  <si>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</si>
  <si>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</si>
  <si>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</si>
  <si>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</si>
  <si>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</si>
  <si>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</si>
  <si>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</si>
  <si>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</si>
  <si>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</si>
  <si>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</si>
  <si>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</si>
  <si>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</si>
  <si>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</si>
  <si>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</si>
  <si>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</si>
  <si>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</si>
  <si>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</si>
  <si>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</si>
  <si>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</si>
  <si>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</si>
  <si>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</si>
  <si>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</si>
  <si>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</si>
  <si>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</si>
  <si>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</si>
  <si>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</si>
  <si>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</si>
  <si>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</si>
  <si>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</si>
  <si>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</si>
  <si>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</si>
  <si>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</si>
  <si>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</si>
  <si>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</si>
  <si>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</si>
  <si>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</si>
  <si>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</si>
  <si>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</si>
  <si>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</si>
  <si>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</si>
  <si>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</si>
  <si>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</si>
  <si>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</si>
  <si>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</si>
  <si>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</si>
  <si>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</si>
  <si>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</si>
  <si>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</si>
  <si>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</si>
  <si>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</si>
  <si>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</si>
  <si>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</si>
  <si>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</si>
  <si>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</si>
  <si>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</si>
  <si>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</si>
  <si>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</si>
  <si>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</si>
  <si>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</si>
  <si>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</si>
  <si>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</si>
  <si>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</si>
  <si>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</si>
  <si>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</si>
  <si>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</si>
  <si>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</si>
  <si>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</si>
  <si>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</si>
  <si>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</si>
  <si>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</si>
  <si>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</si>
  <si>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</si>
  <si>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</si>
  <si>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</si>
  <si>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</si>
  <si>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</si>
  <si>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</si>
  <si>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</si>
  <si>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</si>
  <si>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</si>
  <si>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</si>
  <si>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</si>
  <si>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</si>
  <si>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</si>
  <si>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</si>
  <si>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</si>
  <si>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</si>
  <si>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</si>
  <si>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</si>
  <si>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</si>
  <si>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</si>
  <si>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</si>
  <si>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</si>
  <si>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</si>
  <si>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</si>
  <si>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</si>
  <si>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</si>
  <si>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</si>
  <si>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</si>
  <si>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</si>
  <si>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</si>
  <si>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</si>
  <si>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</si>
  <si>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</si>
  <si>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</si>
  <si>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</si>
  <si>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</si>
  <si>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</si>
  <si>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</si>
  <si>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</si>
  <si>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</si>
  <si>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</si>
  <si>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</si>
  <si>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</si>
  <si>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</si>
  <si>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</si>
  <si>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</si>
  <si>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</si>
  <si>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</si>
  <si>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</si>
  <si>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</si>
  <si>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</si>
  <si>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</si>
  <si>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</si>
  <si>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</si>
  <si>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</si>
  <si>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</si>
  <si>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</si>
  <si>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</si>
  <si>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</si>
  <si>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</si>
  <si>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</si>
  <si>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</si>
  <si>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</si>
  <si>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</si>
  <si>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</si>
  <si>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</si>
  <si>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</si>
  <si>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</si>
  <si>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</si>
  <si>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</si>
  <si>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</si>
  <si>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</si>
  <si>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</si>
  <si>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</si>
  <si>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</si>
  <si>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</si>
  <si>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</si>
  <si>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</si>
  <si>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</si>
  <si>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</si>
  <si>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</si>
  <si>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</si>
  <si>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</si>
  <si>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</si>
  <si>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</si>
  <si>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</si>
  <si>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</si>
  <si>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</si>
  <si>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</si>
  <si>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</si>
  <si>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</si>
  <si>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</si>
  <si>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</si>
  <si>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</si>
  <si>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</si>
  <si>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</si>
  <si>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</si>
  <si>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</si>
  <si>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</si>
  <si>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</si>
  <si>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</si>
  <si>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</si>
  <si>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</si>
  <si>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</si>
  <si>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</si>
  <si>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</si>
  <si>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</si>
  <si>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</si>
  <si>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</si>
  <si>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</si>
  <si>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</si>
  <si>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</si>
  <si>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</si>
  <si>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</si>
  <si>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</si>
  <si>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</si>
  <si>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</si>
  <si>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</si>
  <si>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</si>
  <si>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</si>
  <si>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</si>
  <si>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</si>
  <si>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</si>
  <si>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</si>
  <si>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</si>
  <si>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</si>
  <si>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</si>
  <si>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</si>
  <si>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</si>
  <si>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</si>
  <si>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</si>
  <si>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</si>
  <si>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</si>
  <si>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</si>
  <si>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</si>
  <si>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</si>
  <si>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</si>
  <si>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</si>
  <si>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</si>
  <si>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</si>
  <si>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</si>
  <si>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</si>
  <si>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</si>
  <si>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</si>
  <si>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</si>
  <si>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</si>
  <si>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</si>
  <si>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</si>
  <si>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</si>
  <si>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</si>
  <si>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</si>
  <si>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</si>
  <si>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</si>
  <si>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</si>
  <si>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</si>
  <si>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</si>
  <si>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</si>
  <si>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</si>
  <si>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</si>
  <si>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</si>
  <si>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</si>
  <si>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</si>
  <si>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</si>
  <si>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</si>
  <si>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</si>
  <si>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</si>
  <si>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</si>
  <si>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</si>
  <si>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</si>
  <si>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</si>
  <si>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</si>
  <si>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</si>
  <si>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</si>
  <si>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</si>
  <si>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</si>
  <si>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</si>
  <si>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</si>
  <si>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</si>
  <si>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</si>
  <si>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</si>
  <si>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</si>
  <si>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</si>
  <si>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</si>
  <si>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</si>
  <si>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</si>
  <si>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</si>
  <si>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</si>
  <si>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</si>
  <si>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</si>
  <si>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</si>
  <si>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</si>
  <si>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</si>
  <si>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</si>
  <si>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</si>
  <si>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</si>
  <si>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</si>
  <si>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</si>
  <si>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</si>
  <si>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</si>
  <si>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</si>
  <si>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</si>
  <si>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</si>
  <si>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</si>
  <si>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</si>
  <si>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</si>
  <si>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</si>
  <si>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</si>
  <si>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</si>
  <si>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</si>
  <si>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</si>
  <si>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</si>
  <si>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</si>
  <si>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</si>
  <si>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</si>
  <si>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</si>
  <si>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</si>
  <si>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</si>
  <si>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</si>
  <si>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</si>
  <si>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</si>
  <si>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</si>
  <si>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</si>
  <si>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</si>
  <si>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</si>
  <si>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</si>
  <si>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</si>
  <si>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</si>
  <si>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</si>
  <si>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</si>
  <si>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</si>
  <si>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</si>
  <si>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</si>
  <si>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</si>
  <si>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</si>
  <si>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</si>
  <si>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</si>
  <si>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</si>
  <si>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</si>
  <si>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</si>
  <si>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</si>
  <si>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</si>
  <si>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</si>
  <si>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</si>
  <si>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</si>
  <si>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</si>
  <si>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</si>
  <si>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</si>
  <si>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</si>
  <si>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</si>
  <si>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</si>
  <si>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</si>
  <si>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</si>
  <si>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</si>
  <si>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</si>
  <si>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</si>
  <si>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</si>
  <si>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</si>
  <si>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</si>
  <si>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</si>
  <si>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</si>
  <si>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</si>
  <si>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</si>
  <si>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</si>
  <si>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</si>
  <si>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</si>
  <si>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</si>
  <si>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</si>
  <si>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</si>
  <si>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</si>
  <si>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</si>
  <si>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</si>
  <si>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</si>
  <si>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</si>
  <si>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</si>
  <si>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</si>
  <si>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</si>
  <si>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</si>
  <si>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</si>
  <si>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</si>
  <si>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</si>
  <si>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</si>
  <si>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</si>
  <si>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</si>
  <si>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</si>
  <si>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</si>
  <si>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</si>
  <si>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</si>
  <si>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</si>
  <si>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</si>
  <si>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</si>
  <si>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</si>
  <si>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</si>
  <si>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</si>
  <si>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</si>
  <si>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</si>
  <si>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</si>
  <si>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</si>
  <si>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</si>
  <si>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</si>
  <si>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</si>
  <si>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</si>
  <si>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</si>
  <si>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</si>
  <si>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</si>
  <si>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</si>
  <si>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</si>
  <si>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</si>
  <si>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</si>
  <si>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</si>
  <si>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</si>
  <si>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</si>
  <si>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</si>
  <si>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</si>
  <si>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</si>
  <si>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</si>
  <si>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</si>
  <si>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</si>
  <si>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</si>
  <si>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</si>
  <si>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</si>
  <si>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</si>
  <si>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</si>
  <si>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</si>
  <si>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</si>
  <si>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</si>
  <si>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</si>
  <si>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</si>
  <si>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</si>
  <si>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</si>
  <si>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</si>
  <si>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</si>
  <si>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</si>
  <si>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</si>
  <si>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</si>
  <si>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</si>
  <si>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</si>
  <si>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</si>
  <si>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</si>
  <si>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</si>
  <si>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</si>
  <si>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</si>
  <si>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</si>
  <si>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</si>
  <si>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</si>
  <si>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</si>
  <si>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</si>
  <si>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</si>
  <si>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</si>
  <si>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</si>
  <si>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</si>
  <si>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</si>
  <si>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</si>
  <si>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</si>
  <si>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</si>
  <si>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</si>
  <si>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</si>
  <si>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</si>
  <si>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</si>
  <si>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</si>
  <si>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</si>
  <si>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</si>
  <si>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</si>
  <si>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</si>
  <si>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</si>
  <si>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</si>
  <si>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</si>
  <si>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</si>
  <si>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</si>
  <si>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</si>
  <si>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</si>
  <si>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</si>
  <si>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</si>
  <si>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</si>
  <si>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</si>
  <si>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</si>
  <si>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</si>
  <si>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</si>
  <si>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</si>
  <si>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</si>
  <si>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</si>
  <si>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</si>
  <si>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</si>
  <si>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</si>
  <si>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</si>
  <si>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</si>
  <si>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</si>
  <si>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</si>
  <si>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</si>
  <si>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</si>
  <si>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</si>
  <si>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</si>
  <si>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</si>
  <si>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</si>
  <si>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</si>
  <si>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</si>
  <si>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</si>
  <si>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</si>
  <si>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</si>
  <si>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</si>
  <si>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</si>
  <si>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</si>
  <si>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</si>
  <si>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</si>
  <si>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</si>
  <si>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</si>
  <si>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</si>
  <si>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</si>
  <si>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</si>
  <si>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</si>
  <si>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</si>
  <si>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</si>
  <si>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</si>
  <si>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</si>
  <si>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</si>
  <si>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</si>
  <si>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</si>
  <si>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</si>
  <si>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</si>
  <si>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</si>
  <si>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</si>
  <si>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</si>
  <si>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</si>
  <si>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</si>
  <si>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</si>
  <si>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</si>
  <si>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</si>
  <si>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</si>
  <si>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</si>
  <si>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</si>
  <si>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</si>
  <si>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</si>
  <si>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</si>
  <si>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</si>
  <si>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</si>
  <si>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</si>
  <si>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</si>
  <si>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</si>
  <si>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</si>
  <si>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</si>
  <si>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</si>
  <si>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</si>
  <si>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</si>
  <si>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</si>
  <si>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</si>
  <si>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</si>
  <si>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</si>
  <si>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</si>
  <si>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</si>
  <si>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</si>
  <si>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</si>
  <si>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</si>
  <si>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</si>
  <si>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</si>
  <si>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</si>
  <si>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</si>
  <si>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</si>
  <si>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</si>
  <si>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</si>
  <si>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</si>
  <si>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</si>
  <si>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</si>
  <si>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</si>
  <si>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</si>
  <si>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</si>
  <si>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</si>
  <si>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</si>
  <si>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</si>
  <si>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</si>
  <si>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</si>
  <si>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</si>
  <si>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</si>
  <si>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</si>
  <si>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</si>
  <si>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</si>
  <si>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</si>
  <si>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</si>
  <si>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</si>
  <si>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</si>
  <si>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</si>
  <si>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</si>
  <si>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</si>
  <si>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</si>
  <si>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</si>
  <si>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</si>
  <si>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</si>
  <si>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</si>
  <si>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</si>
  <si>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</si>
  <si>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</si>
  <si>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</si>
  <si>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</si>
  <si>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</si>
  <si>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</si>
  <si>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</si>
  <si>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</si>
  <si>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</si>
  <si>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</si>
  <si>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</si>
  <si>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</si>
  <si>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</si>
  <si>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</si>
  <si>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</si>
  <si>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</si>
  <si>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</si>
  <si>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</si>
  <si>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</si>
  <si>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</si>
  <si>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</si>
  <si>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</si>
  <si>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</si>
  <si>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</si>
  <si>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</si>
  <si>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</si>
  <si>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</si>
  <si>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</si>
  <si>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</si>
  <si>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</si>
  <si>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</si>
  <si>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</si>
  <si>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</si>
  <si>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</si>
  <si>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</si>
  <si>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</si>
  <si>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</si>
  <si>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</si>
  <si>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</si>
  <si>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</si>
  <si>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</si>
  <si>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</si>
  <si>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</si>
  <si>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</si>
  <si>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</si>
  <si>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</si>
  <si>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</si>
  <si>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</si>
  <si>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</si>
  <si>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</si>
  <si>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</si>
  <si>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</si>
  <si>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</si>
  <si>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</si>
  <si>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</si>
  <si>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</si>
  <si>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</si>
  <si>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</si>
  <si>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</si>
  <si>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</si>
  <si>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</si>
  <si>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</si>
  <si>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</si>
  <si>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</si>
  <si>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</si>
  <si>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</si>
  <si>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</si>
  <si>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</si>
  <si>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</si>
  <si>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</si>
  <si>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</si>
  <si>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</si>
  <si>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</si>
  <si>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</si>
  <si>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</si>
  <si>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</si>
  <si>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</si>
  <si>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</si>
  <si>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</si>
  <si>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</si>
  <si>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</si>
  <si>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</si>
  <si>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</si>
  <si>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</si>
  <si>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</si>
  <si>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</si>
  <si>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</si>
  <si>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</si>
  <si>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</si>
  <si>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</si>
  <si>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</si>
  <si>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</si>
  <si>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</si>
  <si>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</si>
  <si>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</si>
  <si>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</si>
  <si>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</si>
  <si>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</si>
  <si>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</si>
  <si>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</si>
  <si>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</si>
  <si>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</si>
  <si>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</si>
  <si>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</si>
  <si>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</si>
  <si>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</si>
  <si>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</si>
  <si>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</si>
  <si>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</si>
  <si>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</si>
  <si>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</si>
  <si>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</si>
  <si>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</si>
  <si>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</si>
  <si>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</si>
  <si>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</si>
  <si>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</si>
  <si>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</si>
  <si>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</si>
  <si>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</si>
  <si>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</si>
  <si>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</si>
  <si>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</si>
  <si>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</si>
  <si>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</si>
  <si>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</si>
  <si>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</si>
  <si>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</si>
  <si>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</si>
  <si>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</si>
  <si>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</si>
  <si>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</si>
  <si>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</si>
  <si>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</si>
  <si>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</si>
  <si>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</si>
  <si>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</si>
  <si>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</si>
  <si>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</si>
  <si>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</si>
  <si>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</si>
  <si>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</si>
  <si>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</si>
  <si>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</si>
  <si>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</si>
  <si>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</si>
  <si>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</si>
  <si>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</si>
  <si>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</si>
  <si>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</si>
  <si>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</si>
  <si>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</si>
  <si>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</si>
  <si>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</si>
  <si>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</si>
  <si>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</si>
  <si>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</si>
  <si>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</si>
  <si>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</si>
  <si>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</si>
  <si>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</si>
  <si>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</si>
  <si>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</si>
  <si>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</si>
  <si>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</si>
  <si>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</si>
  <si>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</si>
  <si>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</si>
  <si>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</si>
  <si>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</si>
  <si>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</si>
  <si>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</si>
  <si>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</si>
  <si>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</si>
  <si>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</si>
  <si>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</si>
  <si>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</si>
  <si>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</si>
  <si>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</si>
  <si>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</si>
  <si>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</si>
  <si>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</si>
  <si>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</si>
  <si>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</si>
  <si>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</si>
  <si>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</si>
  <si>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</si>
  <si>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</si>
  <si>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</si>
  <si>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</si>
  <si>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</si>
  <si>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</si>
  <si>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</si>
  <si>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</si>
  <si>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</si>
  <si>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</si>
  <si>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</si>
  <si>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</si>
  <si>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</si>
  <si>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</si>
  <si>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</si>
  <si>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</si>
  <si>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</si>
  <si>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</si>
  <si>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</si>
  <si>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</si>
  <si>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</si>
  <si>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</si>
  <si>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</si>
  <si>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</si>
  <si>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</si>
  <si>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</si>
  <si>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</si>
  <si>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</si>
  <si>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</si>
  <si>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</si>
  <si>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</si>
  <si>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</si>
  <si>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</si>
  <si>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</si>
  <si>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</si>
  <si>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</si>
  <si>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</si>
  <si>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</si>
  <si>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</si>
  <si>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</si>
  <si>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</si>
  <si>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</si>
  <si>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</si>
  <si>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</si>
  <si>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</si>
  <si>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</si>
  <si>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</si>
  <si>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</si>
  <si>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</si>
  <si>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</si>
  <si>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</si>
  <si>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</si>
  <si>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</si>
  <si>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</si>
  <si>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</si>
  <si>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</si>
  <si>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</si>
  <si>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</si>
  <si>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</si>
  <si>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</si>
  <si>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</si>
  <si>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</si>
  <si>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</si>
  <si>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</si>
  <si>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</si>
  <si>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</si>
  <si>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</si>
  <si>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</si>
  <si>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</si>
  <si>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</si>
  <si>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</si>
  <si>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</si>
  <si>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</si>
  <si>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</si>
  <si>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</si>
  <si>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</si>
  <si>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</si>
  <si>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</si>
  <si>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</si>
  <si>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</si>
  <si>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</si>
  <si>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</si>
  <si>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</si>
  <si>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</si>
  <si>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</si>
  <si>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</si>
  <si>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</si>
  <si>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</si>
  <si>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</si>
  <si>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</si>
  <si>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</si>
  <si>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</si>
  <si>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</si>
  <si>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</si>
  <si>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</si>
  <si>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</si>
  <si>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</si>
  <si>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</si>
  <si>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</si>
  <si>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</si>
  <si>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</si>
  <si>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</si>
  <si>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</si>
  <si>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</si>
  <si>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</si>
  <si>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</si>
  <si>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</si>
  <si>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</si>
  <si>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</si>
  <si>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</si>
  <si>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</si>
  <si>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</si>
  <si>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</si>
  <si>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</si>
  <si>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</si>
  <si>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</si>
  <si>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</si>
  <si>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</si>
  <si>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</si>
  <si>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</si>
  <si>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</si>
  <si>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</si>
  <si>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</si>
  <si>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</si>
  <si>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</si>
  <si>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</si>
  <si>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</si>
  <si>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</si>
  <si>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</si>
  <si>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</si>
  <si>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</si>
  <si>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</si>
  <si>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</si>
  <si>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</si>
  <si>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</si>
  <si>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</si>
  <si>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</si>
  <si>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</si>
  <si>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</si>
  <si>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</si>
  <si>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</si>
  <si>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</si>
  <si>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</si>
  <si>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</si>
  <si>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</si>
  <si>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</si>
  <si>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</si>
  <si>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</si>
  <si>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</si>
  <si>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</si>
  <si>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</si>
  <si>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</si>
  <si>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</si>
  <si>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</si>
  <si>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</si>
  <si>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</si>
  <si>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</si>
  <si>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</si>
  <si>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</si>
  <si>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</si>
  <si>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</si>
  <si>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</si>
  <si>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</si>
  <si>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</si>
  <si>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</si>
  <si>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</si>
  <si>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</si>
  <si>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</si>
  <si>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</si>
  <si>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</si>
  <si>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</si>
  <si>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</si>
  <si>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</si>
  <si>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</si>
  <si>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</si>
  <si>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</si>
  <si>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</si>
  <si>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</si>
  <si>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</si>
  <si>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</si>
  <si>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</si>
  <si>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</si>
  <si>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</si>
  <si>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</si>
  <si>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</si>
  <si>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</si>
  <si>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</si>
  <si>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</si>
  <si>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</si>
  <si>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</si>
  <si>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</si>
  <si>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</si>
  <si>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</si>
  <si>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</si>
  <si>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</si>
  <si>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</si>
  <si>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</si>
  <si>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</si>
  <si>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</si>
  <si>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</si>
  <si>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</si>
  <si>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</si>
  <si>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</si>
  <si>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</si>
  <si>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</si>
  <si>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</si>
  <si>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</si>
  <si>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</si>
  <si>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</si>
  <si>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</si>
  <si>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</si>
  <si>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</si>
  <si>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</si>
  <si>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</si>
  <si>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</si>
  <si>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</si>
  <si>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</si>
  <si>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</si>
  <si>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</si>
  <si>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</si>
  <si>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</si>
  <si>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</si>
  <si>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</si>
  <si>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</si>
  <si>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</si>
  <si>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</si>
  <si>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</si>
  <si>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</si>
  <si>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</si>
  <si>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</si>
  <si>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</si>
  <si>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</si>
  <si>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</si>
  <si>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</si>
  <si>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</si>
  <si>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</si>
  <si>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</si>
  <si>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</si>
  <si>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</si>
  <si>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</si>
  <si>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</si>
  <si>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</si>
  <si>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</si>
  <si>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</si>
  <si>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</si>
  <si>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</si>
  <si>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</si>
  <si>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</si>
  <si>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</si>
  <si>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</si>
  <si>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</si>
  <si>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</si>
  <si>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</si>
  <si>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</si>
  <si>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</si>
  <si>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</si>
  <si>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</si>
  <si>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</si>
  <si>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</si>
  <si>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</si>
  <si>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</si>
  <si>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</si>
  <si>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</si>
  <si>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</si>
  <si>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</si>
  <si>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</si>
  <si>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</si>
  <si>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</si>
  <si>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</si>
  <si>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</si>
  <si>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</si>
  <si>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</si>
  <si>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</si>
  <si>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</si>
  <si>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</si>
  <si>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</si>
  <si>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</si>
  <si>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</si>
  <si>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</si>
  <si>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</si>
  <si>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</si>
  <si>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</si>
  <si>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</si>
  <si>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</si>
  <si>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</si>
  <si>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</si>
  <si>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</si>
  <si>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</si>
  <si>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</si>
  <si>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</si>
  <si>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</si>
  <si>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</si>
  <si>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</si>
  <si>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</si>
  <si>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</si>
  <si>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</si>
  <si>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</si>
  <si>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</si>
  <si>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</si>
  <si>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</si>
  <si>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</si>
  <si>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</si>
  <si>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</si>
  <si>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</si>
  <si>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</si>
  <si>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</si>
  <si>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</si>
  <si>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</si>
  <si>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</si>
  <si>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</si>
  <si>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</si>
  <si>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</si>
  <si>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</si>
  <si>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</si>
  <si>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</si>
  <si>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</si>
  <si>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</si>
  <si>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</si>
  <si>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</si>
  <si>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</si>
  <si>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</si>
  <si>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</si>
  <si>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</si>
  <si>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</si>
  <si>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</si>
  <si>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</si>
  <si>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</si>
  <si>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</si>
  <si>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</si>
  <si>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</si>
  <si>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</si>
  <si>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</si>
  <si>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</si>
  <si>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</si>
  <si>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</si>
  <si>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</si>
  <si>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</si>
  <si>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</si>
  <si>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</si>
  <si>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</si>
  <si>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</si>
  <si>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</si>
  <si>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</si>
  <si>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</si>
  <si>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</si>
  <si>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</si>
  <si>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</si>
  <si>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</si>
  <si>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</si>
  <si>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</si>
  <si>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</si>
  <si>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</si>
  <si>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</si>
  <si>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</si>
  <si>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</si>
  <si>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</si>
  <si>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</si>
  <si>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</si>
  <si>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</si>
  <si>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</si>
  <si>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</si>
  <si>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</si>
  <si>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</si>
  <si>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</si>
  <si>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</si>
  <si>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</si>
  <si>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</si>
  <si>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</si>
  <si>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</si>
  <si>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</si>
  <si>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</si>
  <si>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</si>
  <si>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</si>
  <si>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</si>
  <si>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</si>
  <si>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</si>
  <si>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</si>
  <si>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</si>
  <si>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</si>
  <si>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</si>
  <si>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</si>
  <si>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</si>
  <si>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</si>
  <si>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</si>
  <si>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</si>
  <si>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</si>
  <si>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</si>
  <si>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</si>
  <si>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</si>
  <si>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</si>
  <si>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</si>
  <si>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</si>
  <si>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</si>
  <si>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</si>
  <si>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</si>
  <si>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</si>
  <si>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</si>
  <si>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</si>
  <si>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</si>
  <si>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</si>
  <si>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</si>
  <si>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</si>
  <si>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</si>
  <si>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</si>
  <si>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</si>
  <si>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</si>
  <si>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</si>
  <si>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</si>
  <si>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</si>
  <si>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</si>
  <si>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</si>
  <si>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</si>
  <si>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</si>
  <si>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</si>
  <si>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</si>
  <si>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</si>
  <si>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</si>
  <si>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</si>
  <si>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</si>
  <si>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</si>
  <si>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</si>
  <si>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</si>
  <si>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</si>
  <si>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</si>
  <si>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</si>
  <si>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</si>
  <si>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</si>
  <si>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</si>
  <si>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</si>
  <si>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</si>
  <si>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</si>
  <si>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</si>
  <si>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</si>
  <si>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</si>
  <si>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</si>
  <si>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</si>
  <si>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</si>
  <si>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</si>
  <si>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</si>
  <si>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</si>
  <si>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</si>
  <si>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</si>
  <si>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</si>
  <si>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</si>
  <si>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</si>
  <si>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</si>
  <si>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</si>
  <si>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</si>
  <si>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</si>
  <si>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</si>
  <si>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</si>
  <si>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</si>
  <si>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</si>
  <si>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</si>
  <si>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</si>
  <si>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</si>
  <si>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</si>
  <si>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</si>
  <si>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</si>
  <si>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</si>
  <si>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</si>
  <si>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</si>
  <si>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</si>
  <si>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</si>
  <si>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</si>
  <si>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</si>
  <si>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</si>
  <si>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</si>
  <si>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</si>
  <si>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</si>
  <si>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</si>
  <si>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</si>
  <si>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</si>
  <si>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</si>
  <si>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</si>
  <si>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</si>
  <si>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</si>
  <si>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</si>
  <si>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</si>
  <si>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</si>
  <si>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</si>
  <si>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</si>
  <si>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</si>
  <si>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</si>
  <si>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</si>
  <si>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</si>
  <si>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</si>
  <si>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</si>
  <si>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</si>
  <si>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</si>
  <si>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</si>
  <si>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</si>
  <si>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</si>
  <si>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</si>
  <si>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</si>
  <si>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</si>
  <si>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</si>
  <si>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</si>
  <si>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</si>
  <si>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</si>
  <si>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</si>
  <si>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</si>
  <si>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</si>
  <si>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</si>
  <si>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</si>
  <si>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</si>
  <si>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</si>
  <si>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</si>
  <si>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</si>
  <si>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</si>
  <si>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</si>
  <si>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</si>
  <si>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</si>
  <si>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</si>
  <si>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</si>
  <si>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</si>
  <si>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</si>
  <si>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</si>
  <si>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</si>
  <si>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</si>
  <si>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</si>
  <si>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</si>
  <si>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</si>
  <si>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</si>
  <si>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</si>
  <si>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</si>
  <si>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</si>
  <si>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</si>
  <si>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</si>
  <si>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</si>
  <si>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</si>
  <si>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</si>
  <si>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</si>
  <si>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</si>
  <si>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</si>
  <si>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</si>
  <si>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</si>
  <si>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</si>
  <si>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</si>
  <si>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</si>
  <si>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</si>
  <si>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</si>
  <si>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</si>
  <si>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</si>
  <si>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</si>
  <si>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</si>
  <si>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</si>
  <si>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</si>
  <si>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</si>
  <si>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</si>
  <si>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</si>
  <si>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</si>
  <si>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</si>
  <si>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</si>
  <si>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</si>
  <si>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</si>
  <si>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</si>
  <si>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</si>
  <si>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</si>
  <si>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</si>
  <si>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</si>
  <si>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</si>
  <si>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</si>
  <si>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</si>
  <si>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</si>
  <si>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</si>
  <si>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</si>
  <si>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</si>
  <si>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</si>
  <si>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</si>
  <si>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</si>
  <si>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</si>
  <si>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</si>
  <si>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</si>
  <si>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</si>
  <si>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</si>
  <si>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</si>
  <si>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</si>
  <si>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</si>
  <si>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</si>
  <si>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</si>
  <si>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</si>
  <si>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</si>
  <si>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</si>
  <si>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</si>
  <si>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</si>
  <si>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</si>
  <si>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</si>
  <si>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</si>
  <si>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</si>
  <si>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</si>
  <si>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</si>
  <si>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</si>
  <si>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</si>
  <si>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</si>
  <si>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</si>
  <si>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</si>
  <si>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</si>
  <si>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</si>
  <si>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</si>
  <si>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</si>
  <si>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</si>
  <si>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</si>
  <si>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</si>
  <si>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</si>
  <si>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</si>
  <si>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</si>
  <si>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</si>
  <si>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</si>
  <si>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</si>
  <si>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</si>
  <si>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</si>
  <si>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</si>
  <si>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</si>
  <si>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</si>
  <si>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</si>
  <si>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</si>
  <si>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</si>
  <si>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</si>
  <si>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</si>
  <si>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</si>
  <si>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</si>
  <si>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</si>
  <si>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</si>
  <si>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</si>
  <si>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</si>
  <si>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</si>
  <si>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</si>
  <si>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</si>
  <si>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</si>
  <si>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</si>
  <si>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</si>
  <si>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</si>
  <si>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</si>
  <si>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</si>
  <si>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</si>
  <si>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</si>
  <si>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</si>
  <si>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</si>
  <si>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</si>
  <si>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</si>
  <si>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</si>
  <si>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</si>
  <si>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</si>
  <si>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</si>
  <si>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</si>
  <si>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</si>
  <si>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</si>
  <si>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</si>
  <si>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</si>
  <si>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</si>
  <si>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</si>
  <si>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</si>
  <si>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</si>
  <si>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</si>
  <si>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</si>
  <si>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</si>
  <si>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</si>
  <si>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</si>
  <si>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</si>
  <si>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</si>
  <si>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</si>
  <si>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</si>
  <si>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</si>
  <si>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</si>
  <si>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</si>
  <si>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</si>
  <si>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</si>
  <si>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</si>
  <si>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</si>
  <si>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</si>
  <si>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</si>
  <si>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</si>
  <si>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</si>
  <si>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</si>
  <si>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</si>
  <si>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</si>
  <si>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</si>
  <si>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</si>
  <si>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</si>
  <si>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</si>
  <si>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</si>
  <si>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</si>
  <si>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</si>
  <si>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</si>
  <si>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</si>
  <si>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</si>
  <si>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</si>
  <si>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</si>
  <si>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</si>
  <si>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</si>
  <si>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</si>
  <si>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</si>
  <si>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</si>
  <si>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</si>
  <si>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</si>
  <si>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</si>
  <si>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</si>
  <si>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</si>
  <si>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</si>
  <si>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</si>
  <si>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</si>
  <si>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</si>
  <si>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</si>
  <si>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</si>
  <si>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</si>
  <si>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</si>
  <si>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</si>
  <si>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</si>
  <si>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</si>
  <si>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</si>
  <si>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</si>
  <si>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</si>
  <si>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</si>
  <si>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</si>
  <si>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</si>
  <si>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</si>
  <si>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</si>
  <si>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</si>
  <si>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</si>
  <si>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</si>
  <si>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</si>
  <si>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</si>
  <si>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</si>
  <si>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</si>
  <si>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</si>
  <si>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</si>
  <si>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</si>
  <si>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</si>
  <si>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</si>
  <si>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</si>
  <si>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</si>
  <si>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</si>
  <si>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</si>
  <si>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</si>
  <si>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</si>
  <si>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</si>
  <si>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</si>
  <si>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</si>
  <si>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</si>
  <si>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</si>
  <si>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</si>
  <si>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</si>
  <si>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</si>
  <si>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</si>
  <si>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</si>
  <si>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</si>
  <si>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</si>
  <si>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</si>
  <si>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</si>
  <si>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</si>
  <si>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</si>
  <si>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</si>
  <si>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</si>
  <si>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</si>
  <si>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</si>
  <si>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</si>
  <si>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</si>
  <si>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</si>
  <si>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</si>
  <si>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</si>
  <si>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</si>
  <si>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</si>
  <si>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</si>
  <si>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</si>
  <si>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</si>
  <si>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</si>
  <si>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</si>
  <si>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</si>
  <si>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</si>
  <si>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</si>
  <si>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</si>
  <si>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</si>
  <si>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</si>
  <si>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</si>
  <si>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</si>
  <si>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</si>
  <si>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</si>
  <si>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</si>
  <si>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</si>
  <si>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</si>
  <si>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</si>
  <si>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</si>
  <si>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</si>
  <si>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</si>
  <si>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</si>
  <si>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</si>
  <si>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</si>
  <si>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</si>
  <si>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</si>
  <si>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</si>
  <si>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</si>
  <si>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</si>
  <si>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</si>
  <si>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</si>
  <si>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</si>
  <si>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</si>
  <si>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</si>
  <si>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</si>
  <si>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</si>
  <si>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</si>
  <si>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</si>
  <si>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</si>
  <si>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</si>
  <si>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</si>
  <si>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</si>
  <si>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</si>
  <si>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</si>
  <si>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</si>
  <si>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</si>
  <si>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</si>
  <si>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</si>
  <si>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</si>
  <si>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</si>
  <si>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</si>
  <si>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</si>
  <si>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</si>
  <si>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</si>
  <si>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</si>
  <si>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</si>
  <si>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</si>
  <si>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</si>
  <si>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</si>
  <si>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</si>
  <si>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</si>
  <si>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</si>
  <si>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</si>
  <si>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</si>
  <si>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</si>
  <si>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</si>
  <si>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</si>
  <si>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</si>
  <si>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</si>
  <si>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</si>
  <si>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</si>
  <si>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</si>
  <si>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</si>
  <si>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</si>
  <si>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</si>
  <si>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</si>
  <si>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</si>
  <si>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</si>
  <si>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</si>
  <si>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</si>
  <si>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</si>
  <si>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</si>
  <si>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</si>
  <si>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</si>
  <si>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</si>
  <si>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</si>
  <si>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</si>
  <si>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</si>
  <si>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</si>
  <si>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</si>
  <si>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</si>
  <si>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</si>
  <si>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</si>
  <si>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</si>
  <si>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</si>
  <si>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</si>
  <si>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</si>
  <si>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</si>
  <si>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</si>
  <si>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</si>
  <si>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</si>
  <si>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</si>
  <si>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</si>
  <si>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</si>
  <si>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</si>
  <si>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</si>
  <si>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</si>
  <si>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</si>
  <si>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</si>
  <si>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</si>
  <si>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</si>
  <si>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</si>
  <si>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</si>
  <si>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</si>
  <si>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</si>
  <si>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</si>
  <si>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</si>
  <si>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</si>
  <si>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</si>
  <si>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</si>
  <si>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</si>
  <si>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</si>
  <si>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</si>
  <si>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</si>
  <si>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</si>
  <si>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</si>
  <si>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</si>
  <si>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</si>
  <si>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</si>
  <si>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</si>
  <si>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</si>
  <si>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</si>
  <si>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</si>
  <si>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</si>
  <si>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</si>
  <si>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</si>
  <si>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</si>
  <si>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</si>
  <si>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</si>
  <si>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</si>
  <si>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</si>
  <si>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</si>
  <si>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</si>
  <si>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</si>
  <si>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</si>
  <si>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</si>
  <si>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</si>
  <si>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</si>
  <si>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</si>
  <si>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</si>
  <si>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</si>
  <si>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</si>
  <si>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</si>
  <si>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</si>
  <si>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</si>
  <si>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</si>
  <si>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</si>
  <si>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</si>
  <si>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</si>
  <si>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</si>
  <si>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</si>
  <si>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</si>
  <si>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</si>
  <si>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</si>
  <si>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</si>
  <si>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</si>
  <si>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</si>
  <si>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</si>
  <si>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</si>
  <si>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</si>
  <si>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</si>
  <si>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</si>
  <si>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</si>
  <si>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</si>
  <si>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</si>
  <si>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</si>
  <si>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</si>
  <si>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</si>
  <si>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</si>
  <si>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</si>
  <si>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</si>
  <si>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</si>
  <si>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</si>
  <si>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</si>
  <si>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</si>
  <si>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</si>
  <si>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</si>
  <si>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</si>
  <si>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</si>
  <si>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</si>
  <si>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</si>
  <si>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</si>
  <si>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</si>
  <si>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</si>
  <si>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</si>
  <si>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</si>
  <si>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</si>
  <si>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</si>
  <si>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</si>
  <si>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</si>
  <si>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</si>
  <si>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</si>
  <si>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</si>
  <si>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</si>
  <si>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</si>
  <si>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</si>
  <si>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</si>
  <si>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</si>
  <si>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</si>
  <si>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</si>
  <si>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</si>
  <si>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</si>
  <si>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</si>
  <si>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</si>
  <si>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</si>
  <si>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</si>
  <si>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</si>
  <si>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</si>
  <si>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</si>
  <si>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</si>
  <si>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</si>
  <si>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</si>
  <si>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</si>
  <si>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</si>
  <si>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</si>
  <si>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</si>
  <si>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</si>
  <si>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</si>
  <si>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</si>
  <si>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</si>
  <si>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</si>
  <si>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</si>
  <si>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</si>
  <si>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</si>
  <si>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</si>
  <si>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</si>
  <si>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</si>
  <si>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</si>
  <si>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</si>
  <si>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</si>
  <si>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</si>
  <si>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</si>
  <si>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</si>
  <si>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</si>
  <si>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</si>
  <si>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</si>
  <si>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</si>
  <si>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</si>
  <si>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</si>
  <si>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</si>
  <si>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</si>
  <si>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</si>
  <si>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</si>
  <si>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</si>
  <si>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</si>
  <si>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</si>
  <si>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</si>
  <si>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</si>
  <si>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</si>
  <si>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</si>
  <si>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</si>
  <si>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</si>
  <si>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</si>
  <si>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</si>
  <si>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</si>
  <si>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</si>
  <si>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</si>
  <si>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</si>
  <si>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</si>
  <si>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</si>
  <si>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</si>
  <si>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</si>
  <si>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</si>
  <si>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</si>
  <si>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</si>
  <si>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</si>
  <si>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</si>
  <si>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</si>
  <si>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</si>
  <si>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</si>
  <si>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</si>
  <si>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</si>
  <si>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</si>
  <si>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</si>
  <si>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</si>
  <si>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</si>
  <si>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</si>
  <si>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</si>
  <si>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</si>
  <si>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</si>
  <si>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</si>
  <si>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</si>
  <si>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</si>
  <si>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</si>
  <si>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</si>
  <si>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</si>
  <si>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</si>
  <si>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</si>
  <si>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</si>
  <si>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</si>
  <si>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</si>
  <si>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</si>
  <si>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</si>
  <si>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</si>
  <si>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</si>
  <si>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</si>
  <si>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</si>
  <si>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</si>
  <si>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</si>
  <si>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</si>
  <si>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</si>
  <si>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</si>
  <si>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</si>
  <si>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</si>
  <si>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</si>
  <si>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</si>
  <si>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</si>
  <si>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</si>
  <si>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</si>
  <si>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</si>
  <si>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</si>
  <si>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</si>
  <si>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</si>
  <si>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</si>
  <si>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</si>
  <si>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</si>
  <si>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</si>
  <si>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</si>
  <si>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</si>
  <si>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</si>
  <si>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</si>
  <si>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</si>
  <si>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</si>
  <si>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</si>
  <si>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</si>
  <si>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</si>
  <si>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</si>
  <si>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</si>
  <si>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</si>
  <si>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</si>
  <si>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</si>
  <si>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</si>
  <si>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</si>
  <si>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</si>
  <si>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</si>
  <si>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</si>
  <si>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</si>
  <si>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</si>
  <si>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</si>
  <si>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</si>
  <si>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</si>
  <si>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</si>
  <si>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</si>
  <si>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</si>
  <si>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</si>
  <si>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</si>
  <si>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</si>
  <si>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</si>
  <si>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</si>
  <si>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</si>
  <si>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</si>
  <si>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</si>
  <si>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</si>
  <si>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</si>
  <si>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</si>
  <si>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</si>
  <si>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</si>
  <si>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</si>
  <si>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</si>
  <si>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</si>
  <si>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</si>
  <si>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</si>
  <si>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</si>
  <si>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</si>
  <si>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</si>
  <si>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</si>
  <si>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</si>
  <si>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</si>
  <si>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</si>
  <si>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</si>
  <si>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</si>
  <si>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</si>
  <si>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</si>
  <si>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</si>
  <si>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</si>
  <si>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</si>
  <si>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</si>
  <si>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</si>
  <si>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</si>
  <si>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</si>
  <si>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</si>
  <si>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</si>
  <si>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</si>
  <si>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</si>
  <si>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</si>
  <si>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</si>
  <si>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</si>
  <si>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</si>
  <si>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</si>
  <si>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</si>
  <si>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</si>
  <si>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</si>
  <si>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</si>
  <si>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</si>
  <si>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</si>
  <si>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</si>
  <si>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</si>
  <si>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</si>
  <si>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</si>
  <si>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</si>
  <si>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</si>
  <si>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</si>
  <si>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</si>
  <si>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</si>
  <si>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</si>
  <si>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</si>
  <si>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</si>
  <si>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</si>
  <si>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</si>
  <si>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</si>
  <si>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</si>
  <si>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</si>
  <si>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</si>
  <si>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</si>
  <si>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</si>
  <si>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</si>
  <si>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</si>
  <si>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</si>
  <si>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</si>
  <si>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</si>
  <si>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</si>
  <si>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</si>
  <si>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</si>
  <si>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</si>
  <si>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</si>
  <si>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</si>
  <si>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</si>
  <si>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</si>
  <si>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</si>
  <si>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</si>
  <si>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</si>
  <si>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</si>
  <si>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</si>
  <si>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</si>
  <si>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</si>
  <si>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</si>
  <si>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</si>
  <si>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</si>
  <si>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</si>
  <si>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</si>
  <si>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</si>
  <si>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</si>
  <si>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</si>
  <si>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</si>
  <si>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</si>
  <si>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</si>
  <si>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</si>
  <si>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</si>
  <si>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</si>
  <si>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</si>
  <si>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</si>
  <si>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</si>
  <si>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</si>
  <si>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</si>
  <si>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</si>
  <si>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</si>
  <si>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</si>
  <si>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</si>
  <si>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</si>
  <si>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</si>
  <si>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</si>
  <si>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</si>
  <si>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</si>
  <si>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</si>
  <si>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</si>
  <si>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</si>
  <si>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</si>
  <si>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</si>
  <si>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</si>
  <si>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</si>
  <si>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</si>
  <si>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</si>
  <si>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</si>
  <si>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</si>
  <si>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</si>
  <si>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</si>
  <si>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</si>
  <si>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</si>
  <si>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</si>
  <si>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</si>
  <si>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</si>
  <si>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</si>
  <si>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</si>
  <si>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</si>
  <si>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</si>
  <si>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</si>
  <si>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</si>
  <si>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</si>
  <si>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</si>
  <si>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</si>
  <si>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</si>
  <si>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</si>
  <si>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</si>
  <si>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</si>
  <si>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</si>
  <si>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</si>
  <si>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</si>
  <si>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</si>
  <si>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</si>
  <si>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</si>
  <si>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</si>
  <si>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</si>
  <si>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</si>
  <si>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</si>
  <si>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</si>
  <si>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</si>
  <si>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</si>
  <si>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</si>
  <si>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</si>
  <si>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</si>
  <si>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</si>
  <si>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</si>
  <si>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</si>
  <si>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</si>
  <si>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</si>
  <si>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</si>
  <si>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</si>
  <si>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</si>
  <si>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</si>
  <si>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</si>
  <si>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</si>
  <si>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</si>
  <si>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</si>
  <si>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</si>
  <si>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</si>
  <si>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</si>
  <si>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</si>
  <si>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</si>
  <si>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</si>
  <si>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</si>
  <si>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</si>
  <si>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</si>
  <si>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</si>
  <si>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</si>
  <si>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</si>
  <si>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</si>
  <si>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</si>
  <si>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</si>
  <si>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</si>
  <si>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</si>
  <si>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</si>
  <si>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</si>
  <si>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</si>
  <si>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</si>
  <si>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</si>
  <si>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</si>
  <si>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</si>
  <si>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</si>
  <si>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</si>
  <si>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</si>
  <si>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</si>
  <si>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</si>
  <si>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</si>
  <si>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</si>
  <si>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</si>
  <si>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</si>
  <si>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</si>
  <si>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</si>
  <si>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</si>
  <si>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</si>
  <si>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</si>
  <si>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</si>
  <si>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</si>
  <si>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</si>
  <si>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</si>
  <si>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</si>
  <si>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</si>
  <si>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</si>
  <si>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</si>
  <si>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</si>
  <si>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</si>
  <si>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</si>
  <si>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</si>
  <si>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</si>
  <si>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</si>
  <si>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</si>
  <si>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</si>
  <si>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</si>
  <si>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</si>
  <si>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</si>
  <si>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</si>
  <si>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</si>
  <si>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</si>
  <si>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</si>
  <si>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</si>
  <si>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</si>
  <si>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</si>
  <si>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</si>
  <si>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</si>
  <si>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</si>
  <si>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</si>
  <si>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</si>
  <si>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</si>
  <si>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</si>
  <si>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</si>
  <si>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</si>
  <si>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</si>
  <si>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</si>
  <si>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</si>
  <si>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</si>
  <si>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</si>
  <si>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</si>
  <si>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</si>
  <si>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</si>
  <si>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</si>
  <si>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</si>
  <si>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</si>
  <si>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</si>
  <si>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</si>
  <si>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</si>
  <si>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</si>
  <si>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</si>
  <si>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</si>
  <si>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</si>
  <si>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</si>
  <si>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</si>
  <si>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</si>
  <si>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</si>
  <si>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</si>
  <si>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</si>
  <si>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</si>
  <si>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</si>
  <si>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</si>
  <si>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</si>
  <si>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</si>
  <si>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</si>
  <si>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</si>
  <si>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</si>
  <si>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</si>
  <si>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</si>
  <si>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</si>
  <si>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</si>
  <si>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</si>
  <si>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</si>
  <si>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</si>
  <si>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</si>
  <si>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</si>
  <si>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</si>
  <si>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</si>
  <si>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</si>
  <si>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</si>
  <si>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</si>
  <si>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</si>
  <si>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</si>
  <si>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</si>
  <si>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</si>
  <si>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</si>
  <si>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</si>
  <si>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</si>
  <si>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</si>
  <si>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</si>
  <si>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</si>
  <si>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</si>
  <si>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</si>
  <si>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</si>
  <si>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</si>
  <si>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</si>
  <si>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</si>
  <si>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</si>
  <si>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</si>
  <si>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</si>
  <si>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</si>
  <si>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</si>
  <si>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</si>
  <si>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</si>
  <si>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</si>
  <si>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</si>
  <si>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</si>
  <si>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</si>
  <si>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</si>
  <si>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</si>
  <si>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</si>
  <si>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</si>
  <si>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</si>
  <si>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</si>
  <si>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</si>
  <si>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</si>
  <si>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</si>
  <si>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</si>
  <si>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</si>
  <si>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</si>
  <si>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</si>
  <si>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</si>
  <si>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</si>
  <si>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</si>
  <si>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</si>
  <si>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</si>
  <si>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</si>
  <si>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</si>
  <si>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</si>
  <si>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</si>
  <si>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</si>
  <si>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</si>
  <si>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</si>
  <si>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</si>
  <si>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</si>
  <si>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</si>
  <si>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</si>
  <si>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</si>
  <si>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</si>
  <si>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</si>
  <si>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</si>
  <si>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</si>
  <si>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</si>
  <si>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</si>
  <si>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</si>
  <si>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</si>
  <si>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</si>
  <si>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</si>
  <si>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</si>
  <si>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</si>
  <si>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</si>
  <si>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</si>
  <si>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</si>
  <si>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</si>
  <si>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</si>
  <si>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</si>
  <si>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</si>
  <si>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</si>
  <si>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</si>
  <si>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</si>
  <si>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</si>
  <si>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</si>
  <si>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</si>
  <si>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</si>
  <si>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</si>
  <si>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</si>
  <si>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</si>
  <si>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</si>
  <si>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</si>
  <si>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</si>
  <si>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</si>
  <si>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</si>
  <si>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</si>
  <si>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</si>
  <si>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</si>
  <si>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</si>
  <si>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</si>
  <si>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</si>
  <si>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</si>
  <si>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</si>
  <si>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</si>
  <si>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</si>
  <si>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</si>
  <si>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</si>
  <si>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</si>
  <si>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</si>
  <si>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</si>
  <si>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</si>
  <si>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</si>
  <si>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</si>
  <si>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</si>
  <si>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</si>
  <si>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</si>
  <si>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</si>
  <si>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</si>
  <si>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</si>
  <si>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</si>
  <si>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</si>
  <si>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</si>
  <si>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</si>
  <si>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</si>
  <si>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</si>
  <si>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</si>
  <si>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</si>
  <si>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</si>
  <si>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</si>
  <si>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</si>
  <si>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</si>
  <si>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</si>
  <si>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</si>
  <si>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</si>
  <si>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</si>
  <si>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</si>
  <si>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</si>
  <si>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</si>
  <si>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</si>
  <si>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</si>
  <si>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</si>
  <si>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</si>
  <si>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</si>
  <si>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</si>
  <si>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</si>
  <si>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</si>
  <si>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</si>
  <si>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</si>
  <si>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</si>
  <si>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</si>
  <si>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</si>
  <si>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</si>
  <si>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</si>
  <si>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</si>
  <si>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</si>
  <si>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</si>
  <si>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</si>
  <si>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</si>
  <si>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</si>
  <si>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</si>
  <si>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</si>
  <si>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</si>
  <si>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</si>
  <si>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</si>
  <si>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</si>
  <si>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</si>
  <si>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</si>
  <si>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</si>
  <si>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</si>
  <si>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</si>
  <si>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</si>
  <si>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</si>
  <si>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</si>
  <si>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</si>
  <si>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</si>
  <si>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</si>
  <si>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</si>
  <si>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</si>
  <si>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</si>
  <si>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</si>
  <si>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</si>
  <si>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</si>
  <si>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</si>
  <si>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</si>
  <si>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</si>
  <si>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</si>
  <si>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</si>
  <si>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</si>
  <si>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</si>
  <si>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</si>
  <si>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</si>
  <si>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</si>
  <si>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</si>
  <si>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</si>
  <si>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</si>
  <si>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</si>
  <si>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</si>
  <si>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</si>
  <si>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</si>
  <si>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</si>
  <si>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</si>
  <si>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</si>
  <si>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</si>
  <si>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</si>
  <si>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</si>
  <si>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</si>
  <si>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</si>
  <si>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</si>
  <si>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</si>
  <si>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</si>
  <si>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</si>
  <si>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</si>
  <si>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</si>
  <si>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</si>
  <si>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</si>
  <si>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</si>
  <si>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</si>
  <si>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</si>
  <si>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</si>
  <si>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</si>
  <si>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</si>
  <si>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</si>
  <si>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</si>
  <si>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</si>
  <si>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</si>
  <si>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</si>
  <si>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</si>
  <si>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</si>
  <si>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</si>
  <si>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</si>
  <si>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</si>
  <si>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</si>
  <si>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</si>
  <si>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</si>
  <si>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</si>
  <si>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</si>
  <si>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</si>
  <si>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</si>
  <si>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</si>
  <si>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</si>
  <si>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</si>
  <si>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</si>
  <si>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</si>
  <si>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</si>
  <si>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</si>
  <si>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</si>
  <si>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</si>
  <si>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</si>
  <si>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</si>
  <si>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</si>
  <si>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</si>
  <si>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</si>
  <si>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</si>
  <si>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</si>
  <si>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</si>
  <si>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</si>
  <si>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</si>
  <si>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</si>
  <si>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</si>
  <si>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</si>
  <si>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</si>
  <si>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</si>
  <si>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</si>
  <si>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</si>
  <si>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</si>
  <si>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</si>
  <si>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</si>
  <si>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</si>
  <si>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</si>
  <si>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</si>
  <si>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</si>
  <si>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</si>
  <si>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</si>
  <si>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</si>
  <si>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</si>
  <si>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</si>
  <si>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</si>
  <si>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</si>
  <si>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</si>
  <si>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</si>
  <si>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</si>
  <si>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</si>
  <si>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</si>
  <si>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</si>
  <si>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</si>
  <si>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</si>
  <si>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</si>
  <si>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</si>
  <si>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</si>
  <si>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</si>
  <si>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</si>
  <si>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</si>
  <si>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</si>
  <si>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</si>
  <si>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</si>
  <si>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</si>
  <si>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</si>
  <si>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</si>
  <si>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</si>
  <si>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</si>
  <si>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</si>
  <si>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</si>
  <si>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</si>
  <si>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</si>
  <si>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</si>
  <si>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</si>
  <si>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</si>
  <si>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</si>
  <si>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</si>
  <si>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</si>
  <si>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</si>
  <si>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</si>
  <si>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</si>
  <si>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</si>
  <si>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</si>
  <si>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</si>
  <si>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</si>
  <si>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</si>
  <si>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</si>
  <si>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</si>
  <si>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</si>
  <si>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</si>
  <si>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</si>
  <si>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</si>
  <si>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</si>
  <si>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</si>
  <si>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</si>
  <si>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</si>
  <si>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</si>
  <si>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</si>
  <si>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</si>
  <si>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</si>
  <si>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</si>
  <si>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</si>
  <si>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</si>
  <si>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</si>
  <si>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</si>
  <si>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</si>
  <si>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</si>
  <si>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</si>
  <si>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</si>
  <si>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</si>
  <si>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</si>
  <si>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</si>
  <si>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</si>
  <si>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</si>
  <si>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</si>
  <si>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</si>
  <si>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</si>
  <si>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</si>
  <si>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</si>
  <si>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</si>
  <si>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</si>
  <si>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</si>
  <si>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</si>
  <si>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</si>
  <si>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</si>
  <si>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</si>
  <si>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</si>
  <si>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</si>
  <si>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</si>
  <si>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</si>
  <si>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</si>
  <si>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</si>
  <si>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</si>
  <si>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</si>
  <si>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</si>
  <si>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</si>
  <si>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</si>
  <si>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</si>
  <si>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</si>
  <si>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</si>
  <si>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</si>
  <si>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</si>
  <si>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</si>
  <si>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</si>
  <si>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</si>
  <si>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</si>
  <si>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</si>
  <si>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</si>
  <si>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</si>
  <si>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</si>
  <si>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</si>
  <si>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</si>
  <si>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</si>
  <si>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</si>
  <si>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</si>
  <si>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</si>
  <si>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</si>
  <si>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</si>
  <si>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</si>
  <si>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</si>
  <si>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</si>
  <si>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</si>
  <si>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</si>
  <si>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</si>
  <si>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</si>
  <si>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</si>
  <si>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</si>
  <si>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</si>
  <si>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</si>
  <si>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</si>
  <si>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</si>
  <si>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</si>
  <si>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</si>
  <si>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</si>
  <si>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</si>
  <si>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</si>
  <si>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</si>
  <si>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</si>
  <si>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</si>
  <si>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</si>
  <si>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</si>
  <si>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</si>
  <si>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</si>
  <si>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</si>
  <si>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</si>
  <si>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</si>
  <si>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</si>
  <si>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</si>
  <si>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</si>
  <si>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</si>
  <si>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</si>
  <si>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</si>
  <si>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</si>
  <si>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</si>
  <si>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</si>
  <si>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</si>
  <si>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</si>
  <si>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</si>
  <si>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</si>
  <si>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</si>
  <si>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</si>
  <si>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</si>
  <si>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</si>
  <si>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</si>
  <si>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</si>
  <si>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</si>
  <si>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</si>
  <si>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</si>
  <si>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</si>
  <si>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</si>
  <si>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</si>
  <si>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</si>
  <si>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</si>
  <si>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</si>
  <si>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</si>
  <si>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</si>
  <si>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</si>
  <si>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</si>
  <si>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</si>
  <si>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</si>
  <si>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</si>
  <si>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</si>
  <si>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</si>
  <si>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</si>
  <si>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</si>
  <si>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</si>
  <si>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</si>
  <si>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</si>
  <si>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</si>
  <si>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</si>
  <si>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</si>
  <si>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</si>
  <si>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</si>
  <si>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</si>
  <si>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</si>
  <si>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</si>
  <si>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</si>
  <si>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</si>
  <si>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</si>
  <si>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</si>
  <si>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</si>
  <si>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</si>
  <si>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</si>
  <si>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</si>
  <si>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</si>
  <si>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</si>
  <si>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</si>
  <si>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</si>
  <si>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</si>
  <si>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</si>
  <si>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</si>
  <si>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</si>
  <si>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</si>
  <si>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</si>
  <si>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</si>
  <si>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</si>
  <si>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</si>
  <si>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</si>
  <si>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</si>
  <si>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</si>
  <si>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</si>
  <si>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</si>
  <si>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</si>
  <si>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</si>
  <si>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</si>
  <si>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</si>
  <si>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</si>
  <si>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</si>
  <si>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</si>
  <si>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</si>
  <si>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</si>
  <si>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</si>
  <si>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</si>
  <si>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</si>
  <si>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</si>
  <si>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</si>
  <si>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</si>
  <si>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</si>
  <si>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</si>
  <si>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</si>
  <si>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</si>
  <si>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</si>
  <si>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</si>
  <si>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</si>
  <si>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</si>
  <si>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</si>
  <si>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</si>
  <si>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</si>
  <si>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</si>
  <si>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</si>
  <si>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</si>
  <si>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</si>
  <si>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</si>
  <si>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</si>
  <si>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</si>
  <si>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</si>
  <si>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</si>
  <si>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</si>
  <si>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</si>
  <si>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</si>
  <si>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</si>
  <si>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</si>
  <si>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</si>
  <si>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</si>
  <si>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</si>
  <si>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</si>
  <si>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</si>
  <si>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</si>
  <si>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</si>
  <si>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</si>
  <si>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</si>
  <si>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</si>
  <si>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</si>
  <si>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</si>
  <si>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</si>
  <si>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</si>
  <si>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</si>
  <si>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</si>
  <si>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</si>
  <si>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</si>
  <si>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</si>
  <si>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</si>
  <si>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</si>
  <si>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</si>
  <si>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</si>
  <si>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</si>
  <si>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</si>
  <si>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</si>
  <si>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</si>
  <si>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</si>
  <si>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</si>
  <si>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</si>
  <si>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</si>
  <si>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</si>
  <si>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</si>
  <si>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</si>
  <si>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</si>
  <si>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</si>
  <si>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</si>
  <si>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</si>
  <si>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</si>
  <si>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</si>
  <si>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</si>
  <si>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</si>
  <si>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</si>
  <si>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</si>
  <si>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</si>
  <si>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</si>
  <si>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</si>
  <si>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</si>
  <si>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</si>
  <si>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</si>
  <si>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</si>
  <si>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</si>
  <si>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</si>
  <si>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</si>
  <si>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</si>
  <si>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</si>
  <si>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</si>
  <si>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</si>
  <si>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</si>
  <si>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</si>
  <si>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</si>
  <si>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</si>
  <si>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</si>
  <si>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</si>
  <si>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</si>
  <si>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</si>
  <si>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</si>
  <si>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</si>
  <si>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</si>
  <si>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</si>
  <si>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</si>
  <si>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</si>
  <si>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</si>
  <si>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</si>
  <si>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</si>
  <si>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</si>
  <si>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</si>
  <si>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</si>
  <si>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</si>
  <si>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</si>
  <si>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</si>
  <si>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</si>
  <si>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</si>
  <si>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</si>
  <si>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</si>
  <si>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</si>
  <si>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</si>
  <si>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</si>
  <si>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</si>
  <si>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</si>
  <si>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</si>
  <si>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</si>
  <si>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</si>
  <si>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</si>
  <si>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</si>
  <si>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</si>
  <si>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</si>
  <si>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</si>
  <si>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</si>
  <si>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</si>
  <si>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</si>
  <si>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</si>
  <si>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</si>
  <si>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</si>
  <si>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</si>
  <si>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</si>
  <si>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</si>
  <si>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</si>
  <si>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</si>
  <si>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</si>
  <si>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</si>
  <si>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</si>
  <si>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</si>
  <si>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</si>
  <si>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</si>
  <si>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</si>
  <si>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</si>
  <si>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</si>
  <si>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</si>
  <si>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</si>
  <si>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</si>
  <si>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</si>
  <si>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</si>
  <si>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</si>
  <si>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</si>
  <si>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</si>
  <si>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</si>
  <si>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</si>
  <si>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</si>
  <si>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</si>
  <si>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</si>
  <si>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</si>
  <si>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</si>
  <si>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</si>
  <si>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</si>
  <si>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</si>
  <si>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</si>
  <si>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</si>
  <si>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</si>
  <si>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</si>
  <si>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</si>
  <si>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</si>
  <si>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</si>
  <si>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</si>
  <si>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</si>
  <si>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</si>
  <si>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</si>
  <si>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</si>
  <si>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</si>
  <si>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</si>
  <si>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</si>
  <si>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</si>
  <si>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</si>
  <si>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</si>
  <si>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</si>
  <si>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</si>
  <si>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</si>
  <si>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</si>
  <si>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</si>
  <si>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</si>
  <si>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</si>
  <si>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</si>
  <si>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</si>
  <si>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</si>
  <si>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</si>
  <si>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</si>
  <si>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</si>
  <si>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</si>
  <si>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</si>
  <si>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</si>
  <si>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</si>
  <si>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</si>
  <si>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</si>
  <si>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</si>
  <si>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</si>
  <si>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</si>
  <si>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</si>
  <si>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</si>
  <si>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</si>
  <si>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</si>
  <si>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</si>
  <si>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</si>
  <si>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</si>
  <si>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</si>
  <si>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</si>
  <si>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</si>
  <si>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</si>
  <si>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</si>
  <si>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</si>
  <si>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</si>
  <si>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</si>
  <si>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</si>
  <si>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</si>
  <si>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</si>
  <si>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</si>
  <si>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</si>
  <si>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</si>
  <si>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</si>
  <si>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</si>
  <si>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</si>
  <si>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</si>
  <si>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</si>
  <si>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</si>
  <si>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</si>
  <si>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</si>
  <si>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</si>
  <si>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</si>
  <si>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</si>
  <si>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</si>
  <si>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</si>
  <si>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</si>
  <si>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</si>
  <si>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</si>
  <si>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</si>
  <si>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</si>
  <si>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</si>
  <si>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</si>
  <si>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</si>
  <si>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</si>
  <si>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</si>
  <si>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</si>
  <si>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</si>
  <si>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</si>
  <si>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</si>
  <si>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</si>
  <si>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</si>
  <si>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</si>
  <si>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</si>
  <si>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</si>
  <si>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</si>
  <si>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</si>
  <si>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</si>
  <si>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</si>
  <si>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</si>
  <si>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</si>
  <si>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</si>
  <si>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</si>
  <si>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</si>
  <si>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</si>
  <si>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</si>
  <si>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</si>
  <si>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</si>
  <si>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</si>
  <si>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</si>
  <si>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</si>
  <si>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</si>
  <si>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</si>
  <si>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</si>
  <si>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</si>
  <si>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</si>
  <si>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</si>
  <si>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</si>
  <si>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</si>
  <si>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</si>
  <si>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</si>
  <si>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</si>
  <si>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</si>
  <si>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</si>
  <si>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</si>
  <si>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</si>
  <si>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</si>
  <si>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</si>
  <si>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</si>
  <si>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</si>
  <si>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</si>
  <si>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</si>
  <si>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</si>
  <si>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</si>
  <si>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</si>
  <si>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</si>
  <si>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</si>
  <si>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</si>
  <si>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</si>
  <si>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</si>
  <si>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</si>
  <si>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</si>
  <si>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</si>
  <si>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</si>
  <si>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</si>
  <si>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</si>
  <si>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</si>
  <si>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</si>
  <si>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</si>
  <si>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</si>
  <si>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</si>
  <si>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</si>
  <si>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</si>
  <si>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</si>
  <si>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</si>
  <si>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</si>
  <si>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</si>
  <si>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</si>
  <si>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</si>
  <si>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</si>
  <si>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</si>
  <si>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</si>
  <si>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</si>
  <si>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</si>
  <si>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</si>
  <si>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</si>
  <si>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</si>
  <si>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</si>
  <si>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</si>
  <si>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</si>
  <si>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</si>
  <si>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</si>
  <si>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</si>
  <si>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</si>
  <si>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</si>
  <si>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</si>
  <si>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</si>
  <si>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</si>
  <si>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</si>
  <si>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</si>
  <si>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</si>
  <si>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</si>
  <si>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</si>
  <si>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</si>
  <si>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</si>
  <si>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</si>
  <si>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</si>
  <si>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</si>
  <si>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</si>
  <si>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</si>
  <si>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</si>
  <si>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</si>
  <si>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</si>
  <si>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</si>
  <si>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</si>
  <si>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</si>
  <si>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</si>
  <si>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</si>
  <si>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</si>
  <si>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</si>
  <si>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</si>
  <si>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</si>
  <si>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</si>
  <si>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</si>
  <si>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</si>
  <si>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</si>
  <si>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</si>
  <si>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</si>
  <si>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</si>
  <si>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</si>
  <si>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</si>
  <si>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</si>
  <si>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</si>
  <si>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</si>
  <si>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</si>
  <si>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</si>
  <si>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</si>
  <si>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</si>
  <si>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</si>
  <si>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</si>
  <si>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</si>
  <si>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</si>
  <si>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</si>
  <si>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</si>
  <si>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</si>
  <si>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</si>
  <si>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</si>
  <si>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</si>
  <si>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</si>
  <si>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</si>
  <si>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</si>
  <si>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</si>
  <si>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</si>
  <si>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</si>
  <si>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</si>
  <si>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</si>
  <si>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</si>
  <si>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</si>
  <si>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</si>
  <si>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</si>
  <si>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</si>
  <si>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</si>
  <si>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</si>
  <si>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</si>
  <si>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</si>
  <si>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</si>
  <si>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</si>
  <si>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</si>
  <si>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</si>
  <si>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</si>
  <si>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</si>
  <si>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</si>
  <si>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</si>
  <si>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</si>
  <si>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</si>
  <si>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</si>
  <si>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</si>
  <si>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</si>
  <si>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</si>
  <si>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</si>
  <si>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</si>
  <si>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</si>
  <si>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</si>
  <si>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</si>
  <si>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</si>
  <si>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</si>
  <si>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</si>
  <si>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</si>
  <si>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</si>
  <si>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</si>
  <si>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</si>
  <si>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</si>
  <si>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</si>
  <si>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</si>
  <si>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</si>
  <si>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</si>
  <si>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</si>
  <si>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</si>
  <si>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</si>
  <si>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</si>
  <si>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</si>
  <si>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</si>
  <si>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</si>
  <si>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</si>
  <si>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</si>
  <si>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</si>
  <si>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</si>
  <si>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</si>
  <si>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</si>
  <si>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</si>
  <si>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</si>
  <si>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</si>
  <si>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</si>
  <si>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</si>
  <si>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</si>
  <si>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</si>
  <si>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</si>
  <si>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</si>
  <si>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</si>
  <si>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</si>
  <si>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</si>
  <si>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</si>
  <si>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</si>
  <si>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</si>
  <si>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</si>
  <si>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</si>
  <si>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</si>
  <si>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</si>
  <si>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</si>
  <si>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</si>
  <si>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</si>
  <si>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</si>
  <si>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</si>
  <si>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</si>
  <si>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</si>
  <si>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</si>
  <si>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</si>
  <si>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</si>
  <si>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</si>
  <si>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</si>
  <si>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</si>
  <si>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</si>
  <si>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</si>
  <si>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</si>
  <si>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</si>
  <si>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</si>
  <si>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</si>
  <si>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</si>
  <si>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</si>
  <si>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</si>
  <si>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</si>
  <si>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</si>
  <si>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</si>
  <si>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</si>
  <si>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</si>
  <si>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</si>
  <si>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</si>
  <si>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</si>
  <si>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</si>
  <si>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</si>
  <si>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</si>
  <si>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</si>
  <si>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</si>
  <si>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</si>
  <si>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</si>
  <si>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</si>
  <si>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</si>
  <si>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</si>
  <si>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</si>
  <si>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</si>
  <si>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</si>
  <si>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</si>
  <si>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</si>
  <si>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</si>
  <si>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</si>
  <si>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</si>
  <si>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</si>
  <si>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</si>
  <si>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</si>
  <si>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</si>
  <si>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</si>
  <si>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</si>
  <si>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</si>
  <si>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</si>
  <si>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</si>
  <si>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</si>
  <si>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</si>
  <si>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</si>
  <si>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</si>
  <si>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</si>
  <si>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</si>
  <si>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</si>
  <si>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</si>
  <si>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</si>
  <si>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</si>
  <si>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</si>
  <si>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</si>
  <si>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</si>
  <si>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</si>
  <si>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</si>
  <si>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</si>
  <si>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</si>
  <si>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</si>
  <si>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</si>
  <si>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</si>
  <si>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</si>
  <si>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</si>
  <si>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</si>
  <si>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</si>
  <si>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</si>
  <si>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</si>
  <si>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</si>
  <si>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</si>
  <si>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</si>
  <si>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</si>
  <si>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</si>
  <si>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</si>
  <si>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</si>
  <si>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</si>
  <si>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</si>
  <si>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</si>
  <si>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</si>
  <si>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</si>
  <si>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</si>
  <si>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</si>
  <si>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</si>
  <si>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</si>
  <si>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</si>
  <si>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</si>
  <si>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</si>
  <si>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</si>
  <si>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</si>
  <si>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</si>
  <si>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</si>
  <si>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</si>
  <si>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</si>
  <si>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</si>
  <si>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</si>
  <si>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</si>
  <si>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</si>
  <si>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</si>
  <si>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</si>
  <si>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</si>
  <si>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</si>
  <si>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</si>
  <si>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</si>
  <si>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</si>
  <si>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</si>
  <si>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</si>
  <si>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</si>
  <si>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</si>
  <si>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</si>
  <si>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</si>
  <si>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</si>
  <si>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</si>
  <si>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</si>
  <si>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</si>
  <si>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</si>
  <si>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</si>
  <si>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</si>
  <si>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</si>
  <si>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</si>
  <si>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</si>
  <si>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</si>
  <si>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</si>
  <si>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</si>
  <si>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</si>
  <si>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</si>
  <si>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</si>
  <si>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</si>
  <si>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</si>
  <si>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</si>
  <si>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</si>
  <si>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</si>
  <si>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</si>
  <si>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</si>
  <si>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</si>
  <si>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</si>
  <si>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</si>
  <si>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</si>
  <si>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</si>
  <si>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</si>
  <si>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</si>
  <si>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</si>
  <si>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</si>
  <si>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</si>
  <si>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</si>
  <si>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</si>
  <si>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</si>
  <si>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</si>
  <si>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</si>
  <si>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</si>
  <si>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</si>
  <si>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</si>
  <si>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</si>
  <si>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</si>
  <si>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</si>
  <si>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</si>
  <si>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</si>
  <si>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</si>
  <si>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</si>
  <si>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</si>
  <si>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</si>
  <si>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</si>
  <si>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</si>
  <si>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</si>
  <si>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</si>
  <si>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</si>
  <si>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</si>
  <si>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</si>
  <si>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</si>
  <si>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</si>
  <si>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</si>
  <si>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</si>
  <si>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</si>
  <si>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</si>
  <si>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</si>
  <si>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</si>
  <si>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</si>
  <si>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</si>
  <si>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</si>
  <si>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</si>
  <si>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</si>
  <si>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</si>
  <si>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</si>
  <si>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</si>
  <si>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</si>
  <si>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</si>
  <si>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</si>
  <si>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</si>
  <si>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</si>
  <si>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</si>
  <si>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</si>
  <si>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</si>
  <si>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</si>
  <si>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</si>
  <si>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</si>
  <si>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</si>
  <si>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</si>
  <si>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</si>
  <si>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</si>
  <si>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</si>
  <si>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</si>
  <si>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</si>
  <si>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</si>
  <si>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</si>
  <si>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</si>
  <si>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</si>
  <si>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</si>
  <si>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</si>
  <si>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</si>
  <si>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</si>
  <si>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</si>
  <si>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</si>
  <si>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</si>
  <si>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</si>
  <si>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</si>
  <si>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</si>
  <si>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</si>
  <si>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</si>
  <si>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</si>
  <si>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</si>
  <si>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</si>
  <si>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</si>
  <si>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</si>
  <si>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</si>
  <si>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</si>
  <si>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</si>
  <si>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</si>
  <si>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</si>
  <si>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</si>
  <si>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</si>
  <si>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</si>
  <si>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</si>
  <si>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</si>
  <si>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</si>
  <si>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</si>
  <si>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</si>
  <si>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</si>
  <si>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</si>
  <si>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</si>
  <si>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</si>
  <si>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</si>
  <si>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</si>
  <si>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</si>
  <si>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</si>
  <si>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</si>
  <si>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</si>
  <si>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</si>
  <si>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</si>
  <si>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</si>
  <si>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</si>
  <si>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</si>
  <si>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</si>
  <si>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</si>
  <si>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</si>
  <si>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</si>
  <si>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</si>
  <si>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</si>
  <si>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</si>
  <si>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</si>
  <si>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</si>
  <si>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</si>
  <si>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</si>
  <si>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</si>
  <si>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</si>
  <si>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</si>
  <si>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</si>
  <si>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</si>
  <si>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</si>
  <si>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</si>
  <si>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</si>
  <si>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</si>
  <si>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</si>
  <si>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</si>
  <si>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</si>
  <si>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</si>
  <si>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</si>
  <si>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</si>
  <si>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</si>
  <si>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</si>
  <si>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</si>
  <si>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</si>
  <si>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</si>
  <si>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</si>
  <si>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</si>
  <si>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</si>
  <si>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</si>
  <si>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</si>
  <si>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</si>
  <si>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</si>
  <si>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</si>
  <si>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</si>
  <si>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</si>
  <si>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</si>
  <si>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</si>
  <si>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</si>
  <si>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</si>
  <si>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</si>
  <si>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</si>
  <si>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</si>
  <si>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</si>
  <si>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</si>
  <si>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</si>
  <si>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</si>
  <si>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</si>
  <si>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</si>
  <si>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</si>
  <si>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</si>
  <si>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</si>
  <si>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</si>
  <si>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</si>
  <si>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</si>
  <si>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</si>
  <si>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</si>
  <si>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</si>
  <si>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</si>
  <si>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</si>
  <si>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</si>
  <si>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</si>
  <si>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</si>
  <si>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</si>
  <si>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</si>
  <si>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</si>
  <si>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</si>
  <si>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</si>
  <si>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</si>
  <si>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</si>
  <si>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</si>
  <si>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</si>
  <si>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</si>
  <si>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</si>
  <si>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</si>
  <si>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</si>
  <si>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</si>
  <si>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</si>
  <si>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</si>
  <si>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</si>
  <si>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</si>
  <si>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</si>
  <si>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</si>
  <si>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</si>
  <si>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</si>
  <si>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</si>
  <si>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</si>
  <si>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</si>
  <si>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</si>
  <si>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</si>
  <si>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</si>
  <si>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</si>
  <si>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</si>
  <si>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</si>
  <si>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</si>
  <si>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</si>
  <si>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</si>
  <si>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</si>
  <si>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</si>
  <si>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</si>
  <si>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</si>
  <si>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</si>
  <si>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</si>
  <si>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</si>
  <si>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</si>
  <si>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</si>
  <si>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</si>
  <si>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</si>
  <si>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</si>
  <si>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</si>
  <si>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</si>
  <si>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</si>
  <si>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</si>
  <si>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</si>
  <si>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</si>
  <si>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</si>
  <si>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</si>
  <si>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</si>
  <si>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</si>
  <si>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</si>
  <si>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</si>
  <si>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</si>
  <si>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</si>
  <si>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</si>
  <si>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</si>
  <si>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</si>
  <si>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</si>
  <si>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</si>
  <si>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</si>
  <si>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</si>
  <si>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</si>
  <si>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</si>
  <si>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</si>
  <si>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</si>
  <si>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</si>
  <si>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</si>
  <si>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</si>
  <si>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</si>
  <si>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</si>
  <si>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</si>
  <si>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</si>
  <si>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</si>
  <si>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</si>
  <si>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</si>
  <si>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</si>
  <si>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</si>
  <si>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</si>
  <si>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</si>
  <si>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</si>
  <si>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</si>
  <si>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</si>
  <si>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</si>
  <si>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</si>
  <si>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</si>
  <si>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</si>
  <si>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</si>
  <si>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</si>
  <si>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</si>
  <si>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</si>
  <si>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</si>
  <si>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</si>
  <si>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</si>
  <si>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</si>
  <si>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</si>
  <si>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</si>
  <si>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</si>
  <si>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</si>
  <si>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</si>
  <si>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</si>
  <si>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</si>
  <si>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</si>
  <si>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</si>
  <si>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</si>
  <si>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</si>
  <si>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</si>
  <si>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</si>
  <si>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</si>
  <si>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</si>
  <si>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</si>
  <si>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</si>
  <si>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</si>
  <si>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</si>
  <si>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</si>
  <si>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</si>
  <si>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</si>
  <si>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</si>
  <si>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</si>
  <si>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</si>
  <si>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</si>
  <si>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</si>
  <si>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</si>
  <si>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</si>
  <si>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</si>
  <si>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</si>
  <si>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</si>
  <si>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</si>
  <si>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</si>
  <si>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</si>
  <si>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</si>
  <si>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</si>
  <si>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</si>
  <si>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</si>
  <si>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</si>
  <si>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</si>
  <si>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</si>
  <si>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</si>
  <si>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</si>
  <si>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</si>
  <si>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</si>
  <si>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</si>
  <si>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</si>
  <si>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</si>
  <si>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</si>
  <si>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</si>
  <si>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</si>
  <si>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</si>
  <si>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</si>
  <si>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</si>
  <si>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</si>
  <si>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</si>
  <si>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</si>
  <si>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</si>
  <si>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</si>
  <si>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</si>
  <si>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</si>
  <si>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</si>
  <si>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</si>
  <si>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</si>
  <si>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</si>
  <si>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</si>
  <si>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</si>
  <si>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</si>
  <si>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</si>
  <si>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</si>
  <si>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</si>
  <si>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</si>
  <si>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</si>
  <si>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</si>
  <si>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</si>
  <si>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</si>
  <si>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</si>
  <si>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</si>
  <si>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</si>
  <si>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</si>
  <si>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</si>
  <si>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</si>
  <si>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</si>
  <si>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</si>
  <si>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</si>
  <si>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</si>
  <si>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</si>
  <si>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</si>
  <si>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</si>
  <si>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</si>
  <si>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</si>
  <si>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</si>
  <si>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</si>
  <si>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</si>
  <si>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</si>
  <si>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</si>
  <si>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</si>
  <si>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</si>
  <si>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</si>
  <si>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</si>
  <si>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</si>
  <si>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</si>
  <si>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</si>
  <si>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</si>
  <si>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</si>
  <si>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</si>
  <si>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</si>
  <si>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</si>
  <si>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</si>
  <si>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</si>
  <si>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</si>
  <si>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</si>
  <si>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</si>
  <si>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</si>
  <si>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</si>
  <si>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</si>
  <si>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</si>
  <si>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</si>
  <si>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</si>
  <si>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</si>
  <si>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</si>
  <si>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</si>
  <si>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</si>
  <si>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</si>
  <si>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</si>
  <si>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</si>
  <si>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</si>
  <si>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</si>
  <si>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</si>
  <si>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</si>
  <si>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</si>
  <si>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</si>
  <si>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</si>
  <si>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</si>
  <si>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</si>
  <si>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</si>
  <si>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</si>
  <si>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</si>
  <si>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</si>
  <si>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</si>
  <si>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</si>
  <si>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</si>
  <si>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</si>
  <si>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</si>
  <si>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</si>
  <si>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</si>
  <si>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</si>
  <si>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</si>
  <si>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</si>
  <si>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</si>
  <si>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</si>
  <si>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</si>
  <si>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</si>
  <si>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</si>
  <si>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</si>
  <si>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</si>
  <si>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</si>
  <si>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</si>
  <si>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</si>
  <si>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</si>
  <si>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</si>
  <si>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</si>
  <si>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</si>
  <si>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</si>
  <si>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</si>
  <si>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</si>
  <si>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</si>
  <si>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</si>
  <si>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</si>
  <si>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</si>
  <si>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</si>
  <si>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</si>
  <si>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</si>
  <si>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</si>
  <si>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</si>
  <si>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</si>
  <si>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</si>
  <si>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</si>
  <si>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</si>
  <si>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</si>
  <si>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</si>
  <si>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</si>
  <si>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</si>
  <si>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</si>
  <si>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</si>
  <si>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</si>
  <si>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</si>
  <si>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</si>
  <si>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</si>
  <si>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</si>
  <si>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</si>
  <si>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</si>
  <si>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</si>
  <si>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</si>
  <si>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</si>
  <si>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</si>
  <si>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</si>
  <si>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</si>
  <si>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</si>
  <si>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</si>
  <si>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</si>
  <si>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</si>
  <si>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</si>
  <si>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</si>
  <si>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</si>
  <si>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</si>
  <si>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</si>
  <si>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</si>
  <si>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</si>
  <si>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</si>
  <si>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</si>
  <si>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</si>
  <si>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</si>
  <si>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</si>
  <si>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</si>
  <si>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</si>
  <si>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</si>
  <si>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</si>
  <si>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</si>
  <si>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</si>
  <si>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</si>
  <si>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</si>
  <si>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</si>
  <si>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</si>
  <si>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</si>
  <si>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</si>
  <si>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</si>
  <si>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</si>
  <si>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</si>
  <si>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</si>
  <si>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</si>
  <si>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</si>
  <si>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</si>
  <si>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</si>
  <si>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</si>
  <si>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</si>
  <si>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</si>
  <si>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</si>
  <si>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</si>
  <si>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</si>
  <si>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</si>
  <si>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</si>
  <si>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</si>
  <si>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</si>
  <si>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</si>
  <si>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</si>
  <si>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</si>
  <si>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</si>
  <si>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</si>
  <si>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</si>
  <si>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</si>
  <si>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</si>
  <si>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</si>
  <si>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</si>
  <si>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</si>
  <si>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</si>
  <si>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</si>
  <si>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</si>
  <si>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</si>
  <si>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</si>
  <si>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</si>
  <si>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</si>
  <si>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</si>
  <si>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</si>
  <si>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</si>
  <si>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</si>
  <si>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</si>
  <si>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</si>
  <si>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</si>
  <si>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</si>
  <si>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</si>
  <si>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</si>
  <si>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</si>
  <si>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</si>
  <si>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</si>
  <si>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</si>
  <si>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</si>
  <si>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</si>
  <si>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</si>
  <si>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</si>
  <si>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</si>
  <si>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</si>
  <si>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</si>
  <si>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</si>
  <si>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</si>
  <si>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</si>
  <si>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</si>
  <si>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</si>
  <si>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</si>
  <si>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</si>
  <si>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</si>
  <si>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</si>
  <si>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</si>
  <si>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</si>
  <si>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</si>
  <si>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</si>
  <si>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</si>
  <si>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</si>
  <si>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</si>
  <si>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</si>
  <si>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</si>
  <si>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</si>
  <si>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</si>
  <si>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</si>
  <si>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</si>
  <si>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</si>
  <si>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</si>
  <si>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</si>
  <si>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</si>
  <si>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</si>
  <si>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</si>
  <si>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</si>
  <si>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</si>
  <si>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</si>
  <si>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</si>
  <si>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</si>
  <si>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</si>
  <si>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</si>
  <si>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</si>
  <si>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</si>
  <si>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</si>
  <si>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</si>
  <si>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</si>
  <si>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</si>
  <si>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</si>
  <si>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</si>
  <si>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</si>
  <si>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</si>
  <si>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</si>
  <si>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</si>
  <si>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</si>
  <si>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</si>
  <si>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</si>
  <si>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</si>
  <si>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</si>
  <si>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</si>
  <si>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</si>
  <si>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</si>
  <si>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</si>
  <si>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</si>
  <si>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</si>
  <si>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</si>
  <si>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</si>
  <si>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</si>
  <si>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</si>
  <si>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</si>
  <si>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</si>
  <si>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</si>
  <si>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</si>
  <si>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</si>
  <si>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</si>
  <si>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</si>
  <si>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</si>
  <si>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</si>
  <si>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</si>
  <si>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</si>
  <si>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</si>
  <si>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</si>
  <si>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</si>
  <si>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</si>
  <si>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</si>
  <si>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</si>
  <si>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</si>
  <si>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</si>
  <si>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</si>
  <si>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</si>
  <si>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</si>
  <si>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</si>
  <si>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</si>
  <si>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</si>
  <si>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</si>
  <si>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</si>
  <si>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</si>
  <si>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</si>
  <si>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</si>
  <si>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</si>
  <si>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</si>
  <si>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</si>
  <si>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</si>
  <si>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</si>
  <si>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</si>
  <si>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</si>
  <si>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</si>
  <si>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</si>
  <si>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</si>
  <si>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</si>
  <si>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</si>
  <si>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</si>
  <si>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</si>
  <si>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</si>
  <si>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</si>
  <si>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</si>
  <si>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</si>
  <si>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</si>
  <si>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</si>
  <si>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</si>
  <si>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</si>
  <si>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</si>
  <si>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</si>
  <si>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</si>
  <si>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</si>
  <si>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</si>
  <si>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</si>
  <si>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</si>
  <si>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</si>
  <si>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</si>
  <si>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</si>
  <si>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</si>
  <si>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</si>
  <si>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</si>
  <si>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</si>
  <si>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</si>
  <si>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</si>
  <si>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</si>
  <si>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</si>
  <si>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</si>
  <si>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</si>
  <si>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</si>
  <si>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</si>
  <si>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</si>
  <si>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</si>
  <si>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</si>
  <si>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</si>
  <si>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</si>
  <si>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</si>
  <si>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</si>
  <si>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</si>
  <si>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</si>
  <si>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</si>
  <si>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</si>
  <si>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</si>
  <si>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</si>
  <si>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</si>
  <si>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</si>
  <si>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</si>
  <si>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</si>
  <si>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</si>
  <si>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</si>
  <si>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</si>
  <si>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</si>
  <si>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</si>
  <si>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</si>
  <si>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</si>
  <si>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</si>
  <si>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</si>
  <si>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</si>
  <si>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</si>
  <si>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</si>
  <si>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</si>
  <si>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</si>
  <si>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</si>
  <si>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</si>
  <si>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</si>
  <si>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</si>
  <si>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</si>
  <si>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</si>
  <si>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</si>
  <si>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</si>
  <si>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</si>
  <si>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</si>
  <si>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</si>
  <si>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</si>
  <si>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</si>
  <si>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</si>
  <si>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</si>
  <si>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</si>
  <si>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</si>
  <si>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</si>
  <si>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</si>
  <si>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</si>
  <si>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</si>
  <si>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</si>
  <si>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</si>
  <si>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</si>
  <si>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</si>
  <si>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</si>
  <si>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</si>
  <si>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</si>
  <si>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</si>
  <si>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</si>
  <si>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</si>
  <si>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</si>
  <si>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</si>
  <si>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</si>
  <si>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</si>
  <si>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</si>
  <si>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</si>
  <si>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</si>
  <si>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</si>
  <si>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</si>
  <si>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</si>
  <si>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</si>
  <si>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</si>
  <si>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</si>
  <si>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</si>
  <si>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</si>
  <si>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</si>
  <si>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</si>
  <si>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</si>
  <si>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</si>
  <si>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</si>
  <si>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</si>
  <si>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</si>
  <si>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</si>
  <si>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</si>
  <si>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</si>
  <si>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</si>
  <si>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</si>
  <si>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</si>
  <si>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</si>
  <si>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</si>
  <si>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</si>
  <si>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</si>
  <si>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</si>
  <si>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</si>
  <si>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</si>
  <si>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</si>
  <si>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</si>
  <si>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</si>
  <si>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</si>
  <si>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</si>
  <si>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</si>
  <si>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</si>
  <si>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</si>
  <si>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</si>
  <si>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</si>
  <si>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</si>
  <si>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</si>
  <si>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</si>
  <si>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</si>
  <si>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</si>
  <si>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</si>
  <si>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</si>
  <si>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</si>
  <si>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</si>
  <si>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</si>
  <si>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</si>
  <si>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</si>
  <si>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</si>
  <si>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</si>
  <si>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</si>
  <si>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</si>
  <si>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</si>
  <si>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</si>
  <si>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</si>
  <si>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</si>
  <si>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</si>
  <si>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</si>
  <si>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</si>
  <si>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</si>
  <si>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</si>
  <si>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</si>
  <si>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</si>
  <si>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</si>
  <si>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</si>
  <si>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</si>
  <si>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</si>
  <si>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</si>
  <si>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</si>
  <si>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</si>
  <si>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</si>
  <si>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</si>
  <si>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</si>
  <si>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</si>
  <si>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</si>
  <si>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</si>
  <si>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</si>
  <si>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</si>
  <si>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</si>
  <si>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</si>
  <si>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</si>
  <si>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</si>
  <si>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</si>
  <si>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</si>
  <si>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</si>
  <si>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</si>
  <si>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</si>
  <si>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</si>
  <si>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</si>
  <si>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</si>
  <si>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</si>
  <si>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</si>
  <si>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</si>
  <si>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</si>
  <si>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</si>
  <si>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</si>
  <si>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</si>
  <si>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</si>
  <si>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</si>
  <si>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</si>
  <si>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</si>
  <si>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</si>
  <si>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</si>
  <si>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</si>
  <si>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</si>
  <si>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</si>
  <si>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</si>
  <si>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</si>
  <si>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</si>
  <si>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</si>
  <si>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</si>
  <si>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</si>
  <si>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</si>
  <si>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</si>
  <si>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</si>
  <si>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</si>
  <si>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</si>
  <si>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</si>
  <si>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</si>
  <si>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</si>
  <si>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</si>
  <si>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</si>
  <si>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</si>
  <si>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</si>
  <si>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</si>
  <si>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</si>
  <si>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</si>
  <si>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</si>
  <si>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</si>
  <si>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</si>
  <si>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</si>
  <si>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</si>
  <si>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</si>
  <si>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</si>
  <si>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</si>
  <si>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</si>
  <si>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</si>
  <si>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</si>
  <si>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</si>
  <si>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</si>
  <si>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</si>
  <si>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</si>
  <si>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</si>
  <si>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</si>
  <si>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</si>
  <si>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</si>
  <si>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</si>
  <si>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</si>
  <si>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</si>
  <si>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</si>
  <si>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</si>
  <si>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</si>
  <si>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</si>
  <si>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</si>
  <si>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</si>
  <si>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</si>
  <si>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</si>
  <si>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</si>
  <si>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</si>
  <si>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</si>
  <si>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</si>
  <si>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</si>
  <si>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</si>
  <si>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</si>
  <si>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</si>
  <si>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</si>
  <si>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</si>
  <si>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</si>
  <si>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</si>
  <si>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</si>
  <si>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</si>
  <si>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</si>
  <si>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</si>
  <si>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</si>
  <si>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</si>
  <si>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</si>
  <si>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</si>
  <si>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</si>
  <si>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</si>
  <si>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</si>
  <si>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</si>
  <si>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</si>
  <si>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</si>
  <si>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</si>
  <si>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</si>
  <si>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</si>
  <si>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</si>
  <si>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</si>
  <si>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</si>
  <si>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</si>
  <si>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</si>
  <si>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</si>
  <si>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</si>
  <si>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</si>
  <si>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</si>
  <si>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</si>
  <si>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</si>
  <si>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</si>
  <si>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</si>
  <si>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</si>
  <si>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</si>
  <si>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</si>
  <si>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</si>
  <si>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</si>
  <si>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</si>
  <si>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</si>
  <si>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</si>
  <si>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</si>
  <si>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</si>
  <si>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</si>
  <si>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</si>
  <si>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</si>
  <si>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</si>
  <si>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</si>
  <si>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</si>
  <si>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</si>
  <si>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</si>
  <si>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</si>
  <si>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</si>
  <si>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</si>
  <si>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</si>
  <si>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</si>
  <si>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</si>
  <si>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</si>
  <si>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</si>
  <si>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</si>
  <si>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</si>
  <si>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</si>
  <si>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</si>
  <si>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</si>
  <si>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</si>
  <si>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</si>
  <si>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</si>
  <si>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</si>
  <si>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</si>
  <si>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</si>
  <si>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</si>
  <si>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</si>
  <si>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</si>
  <si>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</si>
  <si>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</si>
  <si>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</si>
  <si>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</si>
  <si>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</si>
  <si>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</si>
  <si>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</si>
  <si>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</si>
  <si>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</si>
  <si>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</si>
  <si>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</si>
  <si>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</si>
  <si>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</si>
  <si>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</si>
  <si>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</si>
  <si>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</si>
  <si>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</si>
  <si>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</si>
  <si>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</si>
  <si>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</si>
  <si>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</si>
  <si>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</si>
  <si>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</si>
  <si>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</si>
  <si>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</si>
  <si>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</si>
  <si>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</si>
  <si>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</si>
  <si>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</si>
  <si>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</si>
  <si>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</si>
  <si>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</si>
  <si>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</si>
  <si>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</si>
  <si>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</si>
  <si>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</si>
  <si>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</si>
  <si>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</si>
  <si>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</si>
  <si>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</si>
  <si>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</si>
  <si>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</si>
  <si>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</si>
  <si>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</si>
  <si>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</si>
  <si>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</si>
  <si>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</si>
  <si>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</si>
  <si>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</si>
  <si>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</si>
  <si>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</si>
  <si>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</si>
  <si>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</si>
  <si>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</si>
  <si>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</si>
  <si>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</si>
  <si>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</si>
  <si>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</si>
  <si>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</si>
  <si>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</si>
  <si>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</si>
  <si>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</si>
  <si>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</si>
  <si>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</si>
  <si>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</si>
  <si>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</si>
  <si>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</si>
  <si>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</si>
  <si>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</si>
  <si>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</si>
  <si>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</si>
  <si>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</si>
  <si>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</si>
  <si>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</si>
  <si>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</si>
  <si>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</si>
  <si>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</si>
  <si>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</si>
  <si>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</si>
  <si>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</si>
  <si>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</si>
  <si>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</si>
  <si>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</si>
  <si>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</si>
  <si>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</si>
  <si>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</si>
  <si>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</si>
  <si>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</si>
  <si>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</si>
  <si>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</si>
  <si>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</si>
  <si>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</si>
  <si>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</si>
  <si>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</si>
  <si>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</si>
  <si>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</si>
  <si>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</si>
  <si>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</si>
  <si>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</si>
  <si>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</si>
  <si>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</si>
  <si>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</si>
  <si>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</si>
  <si>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</si>
  <si>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</si>
  <si>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</si>
  <si>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</si>
  <si>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</si>
  <si>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</si>
  <si>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</si>
  <si>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</si>
  <si>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</si>
  <si>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</si>
  <si>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</si>
  <si>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</si>
  <si>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</si>
  <si>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</si>
  <si>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</si>
  <si>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</si>
  <si>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</si>
  <si>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</si>
  <si>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</si>
  <si>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</si>
  <si>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</si>
  <si>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</si>
  <si>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</si>
  <si>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</si>
  <si>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</si>
  <si>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</si>
  <si>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</si>
  <si>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</si>
  <si>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</si>
  <si>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</si>
  <si>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</si>
  <si>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</si>
  <si>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</si>
  <si>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</si>
  <si>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</si>
  <si>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</si>
  <si>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</si>
  <si>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</si>
  <si>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</si>
  <si>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</si>
  <si>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</si>
  <si>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</si>
  <si>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</si>
  <si>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</si>
  <si>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</si>
  <si>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</si>
  <si>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</si>
  <si>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</si>
  <si>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</si>
  <si>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</si>
  <si>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</si>
  <si>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</si>
  <si>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</si>
  <si>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</si>
  <si>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</si>
  <si>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</si>
  <si>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</si>
  <si>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</si>
  <si>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</si>
  <si>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</si>
  <si>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</si>
  <si>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</si>
  <si>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</si>
  <si>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</si>
  <si>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</si>
  <si>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</si>
  <si>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</si>
  <si>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</si>
  <si>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</si>
  <si>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</si>
  <si>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</si>
  <si>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</si>
  <si>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</si>
  <si>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</si>
  <si>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</si>
  <si>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</si>
  <si>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</si>
  <si>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</si>
  <si>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</si>
  <si>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</si>
  <si>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</si>
  <si>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</si>
  <si>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</si>
  <si>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</si>
  <si>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</si>
  <si>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</si>
  <si>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</si>
  <si>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</si>
  <si>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</si>
  <si>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</si>
  <si>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</si>
  <si>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</si>
  <si>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</si>
  <si>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</si>
  <si>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</si>
  <si>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</si>
  <si>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</si>
  <si>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</si>
  <si>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</si>
  <si>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</si>
  <si>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</si>
  <si>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</si>
  <si>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</si>
  <si>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</si>
  <si>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</si>
  <si>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</si>
  <si>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</si>
  <si>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</si>
  <si>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</si>
  <si>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</si>
  <si>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</si>
  <si>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</si>
  <si>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</si>
  <si>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</si>
  <si>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</si>
  <si>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</si>
  <si>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</si>
  <si>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</si>
  <si>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</si>
  <si>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</si>
  <si>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</si>
  <si>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</si>
  <si>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</si>
  <si>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</si>
  <si>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</si>
  <si>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</si>
  <si>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</si>
  <si>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</si>
  <si>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</si>
  <si>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</si>
  <si>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</si>
  <si>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</si>
  <si>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</si>
  <si>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</si>
  <si>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</si>
  <si>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</si>
  <si>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</si>
  <si>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</si>
  <si>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</si>
  <si>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</si>
  <si>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</si>
  <si>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</si>
  <si>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</si>
  <si>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</si>
  <si>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</si>
  <si>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</si>
  <si>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</si>
  <si>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</si>
  <si>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</si>
  <si>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</si>
  <si>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</si>
  <si>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</si>
  <si>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</si>
  <si>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</si>
  <si>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</si>
  <si>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</si>
  <si>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</si>
  <si>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</si>
  <si>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</si>
  <si>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</si>
  <si>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</si>
  <si>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</si>
  <si>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</si>
  <si>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</si>
  <si>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</si>
  <si>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</si>
  <si>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</si>
  <si>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</si>
  <si>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</si>
  <si>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</si>
  <si>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</si>
  <si>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</si>
  <si>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</si>
  <si>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</si>
  <si>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</si>
  <si>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</si>
  <si>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</si>
  <si>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</si>
  <si>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</si>
  <si>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</si>
  <si>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</si>
  <si>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</si>
  <si>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</si>
  <si>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</si>
  <si>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</si>
  <si>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</si>
  <si>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</si>
  <si>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</si>
  <si>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</si>
  <si>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</si>
  <si>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</si>
  <si>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</si>
  <si>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</si>
  <si>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</si>
  <si>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</si>
  <si>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</si>
  <si>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</si>
  <si>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</si>
  <si>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</si>
  <si>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</si>
  <si>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</si>
  <si>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</si>
  <si>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</si>
  <si>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</si>
  <si>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</si>
  <si>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</si>
  <si>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</si>
  <si>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</si>
  <si>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</si>
  <si>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</si>
  <si>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</si>
  <si>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</si>
  <si>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</si>
  <si>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</si>
  <si>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</si>
  <si>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</si>
  <si>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</si>
  <si>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</si>
  <si>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</si>
  <si>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</si>
  <si>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</si>
  <si>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</si>
  <si>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</si>
  <si>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</si>
  <si>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</si>
  <si>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</si>
  <si>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</si>
  <si>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</si>
  <si>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</si>
  <si>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</si>
  <si>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</si>
  <si>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</si>
  <si>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</si>
  <si>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</si>
  <si>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</si>
  <si>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</si>
  <si>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</si>
  <si>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</si>
  <si>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</si>
  <si>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</si>
  <si>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</si>
  <si>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</si>
  <si>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</si>
  <si>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</si>
  <si>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</si>
  <si>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</si>
  <si>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</si>
  <si>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</si>
  <si>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</si>
  <si>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</si>
  <si>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</si>
  <si>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</si>
  <si>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</si>
  <si>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</si>
  <si>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</si>
  <si>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</si>
  <si>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</si>
  <si>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</si>
  <si>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</si>
  <si>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</si>
  <si>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</si>
  <si>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</si>
  <si>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</si>
  <si>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</si>
  <si>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</si>
  <si>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</si>
  <si>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</si>
  <si>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</si>
  <si>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</si>
  <si>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</si>
  <si>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</si>
  <si>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</si>
  <si>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</si>
  <si>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</si>
  <si>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</si>
  <si>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</si>
  <si>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</si>
  <si>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</si>
  <si>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</si>
  <si>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</si>
  <si>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</si>
  <si>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</si>
  <si>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</si>
  <si>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</si>
  <si>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</si>
  <si>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</si>
  <si>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</si>
  <si>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</si>
  <si>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</si>
  <si>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</si>
  <si>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</si>
  <si>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</si>
  <si>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</si>
  <si>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</si>
  <si>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</si>
  <si>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</si>
  <si>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</si>
  <si>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</si>
  <si>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</si>
  <si>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</si>
  <si>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</si>
  <si>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</si>
  <si>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</si>
  <si>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</si>
  <si>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</si>
  <si>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</si>
  <si>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</si>
  <si>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</si>
  <si>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</si>
  <si>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</si>
  <si>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</si>
  <si>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</si>
  <si>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</si>
  <si>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</si>
  <si>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</si>
  <si>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</si>
  <si>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</si>
  <si>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</si>
  <si>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</si>
  <si>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</si>
  <si>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</si>
  <si>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</si>
  <si>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</si>
  <si>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</si>
  <si>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</si>
  <si>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</si>
  <si>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</si>
  <si>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</si>
  <si>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</si>
  <si>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</si>
  <si>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</si>
  <si>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</si>
  <si>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</si>
  <si>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</si>
  <si>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</si>
  <si>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</si>
  <si>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</si>
  <si>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</si>
  <si>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</si>
  <si>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</si>
  <si>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</si>
  <si>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</si>
  <si>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</si>
  <si>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</si>
  <si>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</si>
  <si>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</si>
  <si>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</si>
  <si>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</si>
  <si>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</si>
  <si>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</si>
  <si>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</si>
  <si>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</si>
  <si>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</si>
  <si>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</si>
  <si>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</si>
  <si>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</si>
  <si>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</si>
  <si>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</si>
  <si>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</si>
  <si>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</si>
  <si>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</si>
  <si>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</si>
  <si>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</si>
  <si>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</si>
  <si>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</si>
  <si>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</si>
  <si>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</si>
  <si>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</si>
  <si>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</si>
  <si>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</si>
  <si>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</si>
  <si>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</si>
  <si>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</si>
  <si>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</si>
  <si>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</si>
  <si>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</si>
  <si>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</si>
  <si>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</si>
  <si>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</si>
  <si>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</si>
  <si>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</si>
  <si>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</si>
  <si>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</si>
  <si>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</si>
  <si>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</si>
  <si>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</si>
  <si>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</si>
  <si>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</si>
  <si>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</si>
  <si>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</si>
  <si>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</si>
  <si>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</si>
  <si>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</si>
  <si>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</si>
  <si>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</si>
  <si>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</si>
  <si>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</si>
  <si>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</si>
  <si>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</si>
  <si>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</si>
  <si>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</si>
  <si>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</si>
  <si>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</si>
  <si>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</si>
  <si>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</si>
  <si>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</si>
  <si>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</si>
  <si>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</si>
  <si>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</si>
  <si>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</si>
  <si>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</si>
  <si>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</si>
  <si>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</si>
  <si>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</si>
  <si>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</si>
  <si>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</si>
  <si>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</si>
  <si>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</si>
  <si>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</si>
  <si>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</si>
  <si>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</si>
  <si>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</si>
  <si>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</si>
  <si>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</si>
  <si>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</si>
  <si>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</si>
  <si>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</si>
  <si>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</si>
  <si>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</si>
  <si>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</si>
  <si>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</si>
  <si>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</si>
  <si>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</si>
  <si>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</si>
  <si>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</si>
  <si>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</si>
  <si>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</si>
  <si>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</si>
  <si>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</si>
  <si>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</si>
  <si>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</si>
  <si>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</si>
  <si>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</si>
  <si>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</si>
  <si>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</si>
  <si>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</si>
  <si>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</si>
  <si>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</si>
  <si>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</si>
  <si>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</si>
  <si>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</si>
  <si>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</si>
  <si>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</si>
  <si>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</si>
  <si>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</si>
  <si>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</si>
  <si>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</si>
  <si>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</si>
  <si>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</si>
  <si>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</si>
  <si>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</si>
  <si>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</si>
  <si>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</si>
  <si>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</si>
  <si>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</si>
  <si>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</si>
  <si>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</si>
  <si>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</si>
  <si>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</si>
  <si>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</si>
  <si>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</si>
  <si>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</si>
  <si>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</si>
  <si>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</si>
  <si>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</si>
  <si>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</si>
  <si>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</si>
  <si>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</si>
  <si>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</si>
  <si>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</si>
  <si>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</si>
  <si>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</si>
  <si>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</si>
  <si>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</si>
  <si>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</si>
  <si>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</si>
  <si>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</si>
  <si>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</si>
  <si>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</si>
  <si>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</si>
  <si>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</si>
  <si>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</si>
  <si>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</si>
  <si>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</si>
  <si>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</si>
  <si>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</si>
  <si>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</si>
  <si>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</si>
  <si>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</si>
  <si>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</si>
  <si>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</si>
  <si>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</si>
  <si>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</si>
  <si>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</si>
  <si>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</si>
  <si>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</si>
  <si>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</si>
  <si>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</si>
  <si>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</si>
  <si>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</si>
  <si>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</si>
  <si>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</si>
  <si>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</si>
  <si>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</si>
  <si>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</si>
  <si>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</si>
  <si>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</si>
  <si>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</si>
  <si>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</si>
  <si>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</si>
  <si>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</si>
  <si>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</si>
  <si>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</si>
  <si>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</si>
  <si>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</si>
  <si>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</si>
  <si>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</si>
  <si>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</si>
  <si>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</si>
  <si>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</si>
  <si>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</si>
  <si>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</si>
  <si>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</si>
  <si>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</si>
  <si>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</si>
  <si>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</si>
  <si>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</si>
  <si>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</si>
  <si>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</si>
  <si>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</si>
  <si>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</si>
  <si>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</si>
  <si>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</si>
  <si>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</si>
  <si>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</si>
  <si>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</si>
  <si>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</si>
  <si>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</si>
  <si>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</si>
  <si>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</si>
  <si>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</si>
  <si>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</si>
  <si>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</si>
  <si>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</si>
  <si>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</si>
  <si>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</si>
  <si>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</si>
  <si>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</si>
  <si>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</si>
  <si>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</si>
  <si>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</si>
  <si>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</si>
  <si>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</si>
  <si>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</si>
  <si>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</si>
  <si>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</si>
  <si>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</si>
  <si>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</si>
  <si>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</si>
  <si>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</si>
  <si>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</si>
  <si>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</si>
  <si>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</si>
  <si>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</si>
  <si>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</si>
  <si>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</si>
  <si>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</si>
  <si>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</si>
  <si>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</si>
  <si>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</si>
  <si>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</si>
  <si>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</si>
  <si>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</si>
  <si>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</si>
  <si>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</si>
  <si>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</si>
  <si>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</si>
  <si>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</si>
  <si>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</si>
  <si>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</si>
  <si>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</si>
  <si>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</si>
  <si>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</si>
  <si>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</si>
  <si>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</si>
  <si>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</si>
  <si>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</si>
  <si>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</si>
  <si>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</si>
  <si>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</si>
  <si>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</si>
  <si>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</si>
  <si>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</si>
  <si>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</si>
  <si>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</si>
  <si>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</si>
  <si>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</si>
  <si>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</si>
  <si>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</si>
  <si>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</si>
  <si>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</si>
  <si>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</si>
  <si>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</si>
  <si>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</si>
  <si>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</si>
  <si>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</si>
  <si>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</si>
  <si>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</si>
  <si>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</si>
  <si>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</si>
  <si>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</si>
  <si>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</si>
  <si>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</si>
  <si>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</si>
  <si>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</si>
  <si>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</si>
  <si>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</si>
  <si>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</si>
  <si>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</si>
  <si>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</si>
  <si>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</si>
  <si>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</si>
  <si>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</si>
  <si>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</si>
  <si>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</si>
  <si>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</si>
  <si>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</si>
  <si>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</si>
  <si>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</si>
  <si>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</si>
  <si>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</si>
  <si>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</si>
  <si>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</si>
  <si>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</si>
  <si>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</si>
  <si>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</si>
  <si>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</si>
  <si>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</si>
  <si>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</si>
  <si>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</si>
  <si>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</si>
  <si>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</si>
  <si>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</si>
  <si>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</si>
  <si>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</si>
  <si>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</si>
  <si>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</si>
  <si>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</si>
  <si>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</si>
  <si>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</si>
  <si>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</si>
  <si>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</si>
  <si>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</si>
  <si>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</si>
  <si>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</si>
  <si>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</si>
  <si>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</si>
  <si>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</si>
  <si>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</si>
  <si>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</si>
  <si>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</si>
  <si>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</si>
  <si>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</si>
  <si>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</si>
  <si>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</si>
  <si>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</si>
  <si>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</si>
  <si>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</si>
  <si>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</si>
  <si>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</si>
  <si>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</si>
  <si>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</si>
  <si>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</si>
  <si>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</si>
  <si>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</si>
  <si>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</si>
  <si>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</si>
  <si>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</si>
  <si>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</si>
  <si>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</si>
  <si>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</si>
  <si>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</si>
  <si>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</si>
  <si>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</si>
  <si>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</si>
  <si>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</si>
  <si>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</si>
  <si>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</si>
  <si>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</si>
  <si>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</si>
  <si>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</si>
  <si>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</si>
  <si>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</si>
  <si>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</si>
  <si>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</si>
  <si>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</si>
  <si>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</si>
  <si>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</si>
  <si>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</si>
  <si>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</si>
  <si>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</si>
  <si>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</si>
  <si>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</si>
  <si>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</si>
  <si>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</si>
  <si>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</si>
  <si>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</si>
  <si>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</si>
  <si>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</si>
  <si>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</si>
  <si>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</si>
  <si>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</si>
  <si>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</si>
  <si>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</si>
  <si>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</si>
  <si>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</si>
  <si>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</si>
  <si>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</si>
  <si>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</si>
  <si>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</si>
  <si>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</si>
  <si>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</si>
  <si>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</si>
  <si>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</si>
  <si>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</si>
  <si>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</si>
  <si>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</si>
  <si>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</si>
  <si>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</si>
  <si>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</si>
  <si>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</si>
  <si>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</si>
  <si>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</si>
  <si>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</si>
  <si>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</si>
  <si>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</si>
  <si>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</si>
  <si>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</si>
  <si>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</si>
  <si>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</si>
  <si>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</si>
  <si>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</si>
  <si>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</si>
  <si>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</si>
  <si>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</si>
  <si>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</si>
  <si>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</si>
  <si>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</si>
  <si>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</si>
  <si>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</si>
  <si>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</si>
  <si>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</si>
  <si>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</si>
  <si>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</si>
  <si>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</si>
  <si>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</si>
  <si>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</si>
  <si>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</si>
  <si>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</si>
  <si>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</si>
  <si>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</si>
  <si>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</si>
  <si>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</si>
  <si>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</si>
  <si>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</si>
  <si>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</si>
  <si>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</si>
  <si>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</si>
  <si>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</si>
  <si>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</si>
  <si>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</si>
  <si>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</si>
  <si>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</si>
  <si>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</si>
  <si>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</si>
  <si>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</si>
  <si>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</si>
  <si>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</si>
  <si>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</si>
  <si>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</si>
  <si>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</si>
  <si>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</si>
  <si>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</si>
  <si>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</si>
  <si>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</si>
  <si>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</si>
  <si>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</si>
  <si>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</si>
  <si>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</si>
  <si>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</si>
  <si>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</si>
  <si>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</si>
  <si>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</si>
  <si>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</si>
  <si>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</si>
  <si>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</si>
  <si>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</si>
  <si>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</si>
  <si>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</si>
  <si>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</si>
  <si>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</si>
  <si>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</si>
  <si>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</si>
  <si>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</si>
  <si>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</si>
  <si>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</si>
  <si>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</si>
  <si>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</si>
  <si>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</si>
  <si>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</si>
  <si>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</si>
  <si>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</si>
  <si>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</si>
  <si>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</si>
  <si>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</si>
  <si>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</si>
  <si>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</si>
  <si>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</si>
  <si>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</si>
  <si>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</si>
  <si>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</si>
  <si>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</si>
  <si>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</si>
  <si>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</si>
  <si>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</si>
  <si>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</si>
  <si>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</si>
  <si>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</si>
  <si>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</si>
  <si>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</si>
  <si>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</si>
  <si>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</si>
  <si>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</si>
  <si>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</si>
  <si>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</si>
  <si>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</si>
  <si>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</si>
  <si>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</si>
  <si>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</si>
  <si>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</si>
  <si>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</si>
  <si>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</si>
  <si>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</si>
  <si>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</si>
  <si>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</si>
  <si>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</si>
  <si>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</si>
  <si>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</si>
  <si>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</si>
  <si>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</si>
  <si>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</si>
  <si>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</si>
  <si>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</si>
  <si>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</si>
  <si>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</si>
  <si>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</si>
  <si>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</si>
  <si>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</si>
  <si>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</si>
  <si>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</si>
  <si>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</si>
  <si>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</si>
  <si>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</si>
  <si>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</si>
  <si>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</si>
  <si>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</si>
  <si>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</si>
  <si>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</si>
  <si>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</si>
  <si>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</si>
  <si>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</si>
  <si>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</si>
  <si>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</si>
  <si>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</si>
  <si>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</si>
  <si>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</si>
  <si>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</si>
  <si>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</si>
  <si>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</si>
  <si>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</si>
  <si>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</si>
  <si>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</si>
  <si>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</si>
  <si>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</si>
  <si>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</si>
  <si>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</si>
  <si>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</si>
  <si>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</si>
  <si>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</si>
  <si>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</si>
  <si>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</si>
  <si>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</si>
  <si>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</si>
  <si>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</si>
  <si>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</si>
  <si>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</si>
  <si>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</si>
  <si>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</si>
  <si>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</si>
  <si>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</si>
  <si>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</si>
  <si>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</si>
  <si>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</si>
  <si>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</si>
  <si>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</si>
  <si>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</si>
  <si>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</si>
  <si>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</si>
  <si>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</si>
  <si>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</si>
  <si>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</si>
  <si>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</si>
  <si>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</si>
  <si>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</si>
  <si>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</si>
  <si>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</si>
  <si>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</si>
  <si>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</si>
  <si>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</si>
  <si>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</si>
  <si>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</si>
  <si>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</si>
  <si>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</si>
  <si>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</si>
  <si>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</si>
  <si>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</si>
  <si>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</si>
  <si>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</si>
  <si>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</si>
  <si>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</si>
  <si>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</si>
  <si>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</si>
  <si>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</si>
  <si>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</si>
  <si>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</si>
  <si>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</si>
  <si>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</si>
  <si>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</si>
  <si>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</si>
  <si>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</si>
  <si>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</si>
  <si>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</si>
  <si>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</si>
  <si>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</si>
  <si>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</si>
  <si>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</si>
  <si>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</si>
  <si>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</si>
  <si>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</si>
  <si>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</si>
  <si>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</si>
  <si>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</si>
  <si>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</si>
  <si>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</si>
  <si>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</si>
  <si>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</si>
  <si>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</si>
  <si>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</si>
  <si>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</si>
  <si>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</si>
  <si>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</si>
  <si>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</si>
  <si>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</si>
  <si>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</si>
  <si>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</si>
  <si>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</si>
  <si>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</si>
  <si>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</si>
  <si>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</si>
  <si>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</si>
  <si>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</si>
  <si>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</si>
  <si>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</si>
  <si>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</si>
  <si>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</si>
  <si>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</si>
  <si>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</si>
  <si>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</si>
  <si>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</si>
  <si>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</si>
  <si>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</si>
  <si>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</si>
  <si>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</si>
  <si>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</si>
  <si>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</si>
  <si>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</si>
  <si>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</si>
  <si>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</si>
  <si>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</si>
  <si>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</si>
  <si>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</si>
  <si>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</si>
  <si>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</si>
  <si>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</si>
  <si>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</si>
  <si>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</si>
  <si>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</si>
  <si>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</si>
  <si>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</si>
  <si>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</si>
  <si>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</si>
  <si>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</si>
  <si>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</si>
  <si>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</si>
  <si>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</si>
  <si>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</si>
  <si>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</si>
  <si>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</si>
  <si>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</si>
  <si>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</si>
  <si>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</si>
  <si>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</si>
  <si>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</si>
  <si>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</si>
  <si>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</si>
  <si>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</si>
  <si>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</si>
  <si>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</si>
  <si>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</si>
  <si>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</si>
  <si>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</si>
  <si>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</si>
  <si>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</si>
  <si>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</si>
  <si>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</si>
  <si>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</si>
  <si>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</si>
  <si>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</si>
  <si>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</si>
  <si>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</si>
  <si>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</si>
  <si>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</si>
  <si>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</si>
  <si>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</si>
  <si>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</si>
  <si>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</si>
  <si>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</si>
  <si>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</si>
  <si>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</si>
  <si>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</si>
  <si>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</si>
  <si>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</si>
  <si>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</si>
  <si>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</si>
  <si>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</si>
  <si>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</si>
  <si>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</si>
  <si>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</si>
  <si>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</si>
  <si>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</si>
  <si>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</si>
  <si>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</si>
  <si>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</si>
  <si>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</si>
  <si>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</si>
  <si>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</si>
  <si>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</si>
  <si>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</si>
  <si>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</si>
  <si>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</si>
  <si>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</si>
  <si>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</si>
  <si>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</si>
  <si>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</si>
  <si>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</si>
  <si>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</si>
  <si>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</si>
  <si>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</si>
  <si>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</si>
  <si>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</si>
  <si>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</si>
  <si>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</si>
  <si>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</si>
  <si>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</si>
  <si>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</si>
  <si>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</si>
  <si>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</si>
  <si>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</si>
  <si>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</si>
  <si>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</si>
  <si>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</si>
  <si>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</si>
  <si>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</si>
  <si>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</si>
  <si>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</si>
  <si>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</si>
  <si>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</si>
  <si>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</si>
  <si>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</si>
  <si>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</si>
  <si>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</si>
  <si>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</si>
  <si>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</si>
  <si>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</si>
  <si>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</si>
  <si>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</si>
  <si>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</si>
  <si>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</si>
  <si>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</si>
  <si>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</si>
  <si>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</si>
  <si>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</si>
  <si>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</si>
  <si>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</si>
  <si>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</si>
  <si>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</si>
  <si>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</si>
  <si>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</si>
  <si>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</si>
  <si>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</si>
  <si>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</si>
  <si>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</si>
  <si>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</si>
  <si>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</si>
  <si>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</si>
  <si>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</si>
  <si>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</si>
  <si>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</si>
  <si>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</si>
  <si>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</si>
  <si>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</si>
  <si>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</si>
  <si>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</si>
  <si>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</si>
  <si>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</si>
  <si>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</si>
  <si>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</si>
  <si>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</si>
  <si>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</si>
  <si>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</si>
  <si>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</si>
  <si>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</si>
  <si>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</si>
  <si>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</si>
  <si>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</si>
  <si>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</si>
  <si>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</si>
  <si>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</si>
  <si>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</si>
  <si>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</si>
  <si>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</si>
  <si>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</si>
  <si>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</si>
  <si>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</si>
  <si>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</si>
  <si>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</si>
  <si>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</si>
  <si>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</si>
  <si>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</si>
  <si>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</si>
  <si>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</si>
  <si>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</si>
  <si>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</si>
  <si>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</si>
  <si>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</si>
  <si>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</si>
  <si>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</si>
  <si>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</si>
  <si>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</si>
  <si>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</si>
  <si>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</si>
  <si>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</si>
  <si>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</si>
  <si>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</si>
  <si>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</si>
  <si>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</si>
  <si>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</si>
  <si>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</si>
  <si>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</si>
  <si>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</si>
  <si>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</si>
  <si>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</si>
  <si>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</si>
  <si>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</si>
  <si>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</si>
  <si>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</si>
  <si>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</si>
  <si>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</si>
  <si>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</si>
  <si>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</si>
  <si>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</si>
  <si>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</si>
  <si>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</si>
  <si>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</si>
  <si>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</si>
  <si>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</si>
  <si>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</si>
  <si>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</si>
  <si>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</si>
  <si>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</si>
  <si>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</si>
  <si>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</si>
  <si>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</si>
  <si>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</si>
  <si>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</si>
  <si>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</si>
  <si>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</si>
  <si>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</si>
  <si>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</si>
  <si>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</si>
  <si>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</si>
  <si>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</si>
  <si>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</si>
  <si>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</si>
  <si>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</si>
  <si>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</si>
  <si>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</si>
  <si>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</si>
  <si>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</si>
  <si>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</si>
  <si>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</si>
  <si>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</si>
  <si>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</si>
  <si>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</si>
  <si>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</si>
  <si>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</si>
  <si>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</si>
  <si>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</si>
  <si>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</si>
  <si>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</si>
  <si>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</si>
  <si>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</si>
  <si>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</si>
  <si>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</si>
  <si>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</si>
  <si>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</si>
  <si>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</si>
  <si>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</si>
  <si>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</si>
  <si>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</si>
  <si>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</si>
  <si>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</si>
  <si>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</si>
  <si>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</si>
  <si>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</si>
  <si>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</si>
  <si>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</si>
  <si>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</si>
  <si>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</si>
  <si>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</si>
  <si>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</si>
  <si>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</si>
  <si>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</si>
  <si>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</si>
  <si>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</si>
  <si>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</si>
  <si>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</si>
  <si>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</si>
  <si>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</si>
  <si>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</si>
  <si>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</si>
  <si>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</si>
  <si>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</si>
  <si>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</si>
  <si>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</si>
  <si>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</si>
  <si>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</si>
  <si>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</si>
  <si>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</si>
  <si>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</si>
  <si>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</si>
  <si>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</si>
  <si>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</si>
  <si>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</si>
  <si>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</si>
  <si>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</si>
  <si>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</si>
  <si>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</si>
  <si>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</si>
  <si>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</si>
  <si>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</si>
  <si>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</si>
  <si>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</si>
  <si>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</si>
  <si>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</si>
  <si>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</si>
  <si>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</si>
  <si>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</si>
  <si>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</si>
  <si>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</si>
  <si>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</si>
  <si>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</si>
  <si>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</si>
  <si>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</si>
  <si>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</si>
  <si>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</si>
  <si>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</si>
  <si>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</si>
  <si>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</si>
  <si>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</si>
  <si>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</si>
  <si>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</si>
  <si>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</si>
  <si>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</si>
  <si>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</si>
  <si>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</si>
  <si>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</si>
  <si>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</si>
  <si>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</si>
  <si>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</si>
  <si>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</si>
  <si>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</si>
  <si>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</si>
  <si>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</si>
  <si>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</si>
  <si>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</si>
  <si>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</si>
  <si>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</si>
  <si>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</si>
  <si>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</si>
  <si>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</si>
  <si>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</si>
  <si>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</si>
  <si>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</si>
  <si>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</si>
  <si>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</si>
  <si>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</si>
  <si>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</si>
  <si>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</si>
  <si>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</si>
  <si>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</si>
  <si>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</si>
  <si>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</si>
  <si>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</si>
  <si>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</si>
  <si>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</si>
  <si>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</si>
  <si>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</si>
  <si>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</si>
  <si>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</si>
  <si>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</si>
  <si>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</si>
  <si>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</si>
  <si>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</si>
  <si>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</si>
  <si>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</si>
  <si>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</si>
  <si>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</si>
  <si>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</si>
  <si>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</si>
  <si>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</si>
  <si>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</si>
  <si>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</si>
  <si>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</si>
  <si>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</si>
  <si>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</si>
  <si>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</si>
  <si>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</si>
  <si>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</si>
  <si>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</si>
  <si>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</si>
  <si>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</si>
  <si>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</si>
  <si>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</si>
  <si>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</si>
  <si>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</si>
  <si>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</si>
  <si>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</si>
  <si>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</si>
  <si>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</si>
  <si>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</si>
  <si>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</si>
  <si>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</si>
  <si>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</si>
  <si>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</si>
  <si>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</si>
  <si>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</si>
  <si>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</si>
  <si>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</si>
  <si>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</si>
  <si>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</si>
  <si>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</si>
  <si>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</si>
  <si>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</si>
  <si>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</si>
  <si>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</si>
  <si>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</si>
  <si>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</si>
  <si>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</si>
  <si>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</si>
  <si>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</si>
  <si>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</si>
  <si>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</si>
  <si>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</si>
  <si>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</si>
  <si>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</si>
  <si>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</si>
  <si>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</si>
  <si>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</si>
  <si>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</si>
  <si>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</si>
  <si>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</si>
  <si>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</si>
  <si>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</si>
  <si>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</si>
  <si>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</si>
  <si>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</si>
  <si>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</si>
  <si>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</si>
  <si>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</si>
  <si>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</si>
  <si>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</si>
  <si>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</si>
  <si>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</si>
  <si>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</si>
  <si>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</si>
  <si>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</si>
  <si>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</si>
  <si>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</si>
  <si>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</si>
  <si>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</si>
  <si>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</si>
  <si>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</si>
  <si>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</si>
  <si>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</si>
  <si>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</si>
  <si>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</si>
  <si>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</si>
  <si>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</si>
  <si>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</si>
  <si>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</si>
  <si>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</si>
  <si>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</si>
  <si>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</si>
  <si>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</si>
  <si>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</si>
  <si>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</si>
  <si>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</si>
  <si>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</si>
  <si>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</si>
  <si>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</si>
  <si>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</si>
  <si>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</si>
  <si>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</si>
  <si>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</si>
  <si>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</si>
  <si>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</si>
  <si>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</si>
  <si>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</si>
  <si>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</si>
  <si>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</si>
  <si>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</si>
  <si>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</si>
  <si>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</si>
  <si>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</si>
  <si>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</si>
  <si>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</si>
  <si>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</si>
  <si>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</si>
  <si>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</si>
  <si>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</si>
  <si>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</si>
  <si>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</si>
  <si>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</si>
  <si>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</si>
  <si>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</si>
  <si>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</si>
  <si>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</si>
  <si>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</si>
  <si>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</si>
  <si>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</si>
  <si>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</si>
  <si>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</si>
  <si>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</si>
  <si>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</si>
  <si>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</si>
  <si>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</si>
  <si>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</si>
  <si>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</si>
  <si>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</si>
  <si>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</si>
  <si>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</si>
  <si>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</si>
  <si>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</si>
  <si>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</si>
  <si>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</si>
  <si>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</si>
  <si>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</si>
  <si>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</si>
  <si>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</si>
  <si>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</si>
  <si>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</si>
  <si>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</si>
  <si>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</si>
  <si>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</si>
  <si>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</si>
  <si>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</si>
  <si>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</si>
  <si>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</si>
  <si>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</si>
  <si>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</si>
  <si>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</si>
  <si>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</si>
  <si>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</si>
  <si>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</si>
  <si>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</si>
  <si>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</si>
  <si>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</si>
  <si>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</si>
  <si>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</si>
  <si>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</si>
  <si>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</si>
  <si>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</si>
  <si>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</si>
  <si>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</si>
  <si>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</si>
  <si>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</si>
  <si>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</si>
  <si>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</si>
  <si>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</si>
  <si>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</si>
  <si>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</si>
  <si>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</si>
  <si>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</si>
  <si>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</si>
  <si>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</si>
  <si>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</si>
  <si>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</si>
  <si>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</si>
  <si>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</si>
  <si>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</si>
  <si>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</si>
  <si>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</si>
  <si>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</si>
  <si>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</si>
  <si>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</si>
  <si>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</si>
  <si>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</si>
  <si>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</si>
  <si>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</si>
  <si>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</si>
  <si>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</si>
  <si>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</si>
  <si>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</si>
  <si>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</si>
  <si>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</si>
  <si>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</si>
  <si>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</si>
  <si>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</si>
  <si>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</si>
  <si>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</si>
  <si>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</si>
  <si>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</si>
  <si>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</si>
  <si>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</si>
  <si>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</si>
  <si>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</si>
  <si>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</si>
  <si>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</si>
  <si>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</si>
  <si>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</si>
  <si>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</si>
  <si>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</si>
  <si>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</si>
  <si>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</si>
  <si>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</si>
  <si>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</si>
  <si>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</si>
  <si>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</si>
  <si>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</si>
  <si>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</si>
  <si>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</si>
  <si>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</si>
  <si>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</si>
  <si>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</si>
  <si>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</si>
  <si>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</si>
  <si>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</si>
  <si>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</si>
  <si>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</si>
  <si>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</si>
  <si>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</si>
  <si>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</si>
  <si>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</si>
  <si>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</si>
  <si>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</si>
  <si>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</si>
  <si>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</si>
  <si>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</si>
  <si>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</si>
  <si>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</si>
  <si>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</si>
  <si>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</si>
  <si>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</si>
  <si>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</si>
  <si>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</si>
  <si>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</si>
  <si>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</si>
  <si>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</si>
  <si>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</si>
  <si>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</si>
  <si>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</si>
  <si>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</si>
  <si>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</si>
  <si>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</si>
  <si>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</si>
  <si>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</si>
  <si>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</si>
  <si>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</si>
  <si>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</si>
  <si>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</si>
  <si>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</si>
  <si>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</si>
  <si>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</si>
  <si>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</si>
  <si>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</si>
  <si>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</si>
  <si>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</si>
  <si>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</si>
  <si>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</si>
  <si>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</si>
  <si>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</si>
  <si>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</si>
  <si>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</si>
  <si>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</si>
  <si>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</si>
  <si>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</si>
  <si>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</si>
  <si>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</si>
  <si>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</si>
  <si>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</si>
  <si>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</si>
  <si>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</si>
  <si>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</si>
  <si>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</si>
  <si>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</si>
  <si>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</si>
  <si>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</si>
  <si>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</si>
  <si>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</si>
  <si>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</si>
  <si>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</si>
  <si>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</si>
  <si>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</si>
  <si>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</si>
  <si>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</si>
  <si>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</si>
  <si>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</si>
  <si>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</si>
  <si>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</si>
  <si>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</si>
  <si>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</si>
  <si>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</si>
  <si>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</si>
  <si>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</si>
  <si>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</si>
  <si>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</si>
  <si>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</si>
  <si>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</si>
  <si>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</si>
  <si>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</si>
  <si>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</si>
  <si>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</si>
  <si>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</si>
  <si>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</si>
  <si>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</si>
  <si>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</si>
  <si>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</si>
  <si>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</si>
  <si>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</si>
  <si>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</si>
  <si>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</si>
  <si>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</si>
  <si>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</si>
  <si>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</si>
  <si>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</si>
  <si>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</si>
  <si>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</si>
  <si>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</si>
  <si>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</si>
  <si>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</si>
  <si>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</si>
  <si>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</si>
  <si>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</si>
  <si>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</si>
  <si>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</si>
  <si>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</si>
  <si>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</si>
  <si>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</si>
  <si>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</si>
  <si>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</si>
  <si>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</si>
  <si>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</si>
  <si>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</si>
  <si>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</si>
  <si>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</si>
  <si>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</si>
  <si>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</si>
  <si>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</si>
  <si>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</si>
  <si>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</si>
  <si>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</si>
  <si>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</si>
  <si>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</si>
  <si>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</si>
  <si>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</si>
  <si>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</si>
  <si>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</si>
  <si>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</si>
  <si>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</si>
  <si>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</si>
  <si>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</si>
  <si>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</si>
  <si>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</si>
  <si>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</si>
  <si>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</si>
  <si>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</si>
  <si>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</si>
  <si>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</si>
  <si>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</si>
  <si>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</si>
  <si>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</si>
  <si>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</si>
  <si>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</si>
  <si>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</si>
  <si>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</si>
  <si>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</si>
  <si>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</si>
  <si>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</si>
  <si>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</si>
  <si>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</si>
  <si>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</si>
  <si>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</si>
  <si>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</si>
  <si>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</si>
  <si>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</si>
  <si>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</si>
  <si>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</si>
  <si>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</si>
  <si>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</si>
  <si>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</si>
  <si>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</si>
  <si>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</si>
  <si>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</si>
  <si>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</si>
  <si>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</si>
  <si>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</si>
  <si>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</si>
  <si>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</si>
  <si>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</si>
  <si>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</si>
  <si>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</si>
  <si>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</si>
  <si>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</si>
  <si>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</si>
  <si>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</si>
  <si>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</si>
  <si>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</si>
  <si>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</si>
  <si>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</si>
  <si>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</si>
  <si>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</si>
  <si>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</si>
  <si>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</si>
  <si>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</si>
  <si>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</si>
  <si>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</si>
  <si>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</si>
  <si>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</si>
  <si>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</si>
  <si>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</si>
  <si>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</si>
  <si>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</si>
  <si>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</si>
  <si>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</si>
  <si>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</si>
  <si>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</si>
  <si>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</si>
  <si>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</si>
  <si>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</si>
  <si>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</si>
  <si>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</si>
  <si>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</si>
  <si>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</si>
  <si>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</si>
  <si>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</si>
  <si>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</si>
  <si>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</si>
  <si>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</si>
  <si>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</si>
  <si>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</si>
  <si>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</si>
  <si>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</si>
  <si>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</si>
  <si>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</si>
  <si>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</si>
  <si>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</si>
  <si>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</si>
  <si>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</si>
  <si>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</si>
  <si>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</si>
  <si>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</si>
  <si>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</si>
  <si>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</si>
  <si>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</si>
  <si>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</si>
  <si>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</si>
  <si>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</si>
  <si>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</si>
  <si>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</si>
  <si>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</si>
  <si>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</si>
  <si>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</si>
  <si>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</si>
  <si>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</si>
  <si>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</si>
  <si>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</si>
  <si>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</si>
  <si>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</si>
  <si>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</si>
  <si>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</si>
  <si>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</si>
  <si>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</si>
  <si>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</si>
  <si>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</si>
  <si>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</si>
  <si>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</si>
  <si>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</si>
  <si>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</si>
  <si>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</si>
  <si>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</si>
  <si>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</si>
  <si>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</si>
  <si>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</si>
  <si>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</si>
  <si>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</si>
  <si>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</si>
  <si>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</si>
  <si>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</si>
  <si>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</si>
  <si>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</si>
  <si>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</si>
  <si>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</si>
  <si>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</si>
  <si>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</si>
  <si>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</si>
  <si>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</si>
  <si>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</si>
  <si>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</si>
  <si>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</si>
  <si>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</si>
  <si>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</si>
  <si>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</si>
  <si>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</si>
  <si>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</si>
  <si>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</si>
  <si>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</si>
  <si>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</si>
  <si>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</si>
  <si>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</si>
  <si>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</si>
  <si>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</si>
  <si>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</si>
  <si>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</si>
  <si>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</si>
  <si>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</si>
  <si>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</si>
  <si>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</si>
  <si>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</si>
  <si>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</si>
  <si>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</si>
  <si>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</si>
  <si>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</si>
  <si>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</si>
  <si>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</si>
  <si>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</si>
  <si>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</si>
  <si>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</si>
  <si>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</si>
  <si>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</si>
  <si>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</si>
  <si>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</si>
  <si>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</si>
  <si>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</si>
  <si>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</si>
  <si>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</si>
  <si>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</si>
  <si>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</si>
  <si>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</si>
  <si>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</si>
  <si>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</si>
  <si>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</si>
  <si>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</si>
  <si>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</si>
  <si>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</si>
  <si>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</si>
  <si>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</si>
  <si>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</si>
  <si>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</si>
  <si>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</si>
  <si>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</si>
  <si>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</si>
  <si>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</si>
  <si>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</si>
  <si>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</si>
  <si>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</si>
  <si>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</si>
  <si>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</si>
  <si>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</si>
  <si>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</si>
  <si>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</si>
  <si>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</si>
  <si>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</si>
  <si>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</si>
  <si>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</si>
  <si>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</si>
  <si>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</si>
  <si>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</si>
  <si>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</si>
  <si>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</si>
  <si>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</si>
  <si>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</si>
  <si>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</si>
  <si>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</si>
  <si>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</si>
  <si>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</si>
  <si>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</si>
  <si>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</si>
  <si>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</si>
  <si>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</si>
  <si>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</si>
  <si>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</si>
  <si>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</si>
  <si>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</si>
  <si>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</si>
  <si>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</si>
  <si>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</si>
  <si>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</si>
  <si>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</si>
  <si>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</si>
  <si>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</si>
  <si>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</si>
  <si>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</si>
  <si>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</si>
  <si>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</si>
  <si>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</si>
  <si>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</si>
  <si>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</si>
  <si>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</si>
  <si>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</si>
  <si>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</si>
  <si>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</si>
  <si>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</si>
  <si>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</si>
  <si>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</si>
  <si>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</si>
  <si>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</si>
  <si>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</si>
  <si>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</si>
  <si>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</si>
  <si>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</si>
  <si>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</si>
  <si>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</si>
  <si>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</si>
  <si>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</si>
  <si>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</si>
  <si>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</si>
  <si>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</si>
  <si>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</si>
  <si>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</si>
  <si>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</si>
  <si>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</si>
  <si>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</si>
  <si>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</si>
  <si>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</si>
  <si>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</si>
  <si>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</si>
  <si>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</si>
  <si>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</si>
  <si>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</si>
  <si>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</si>
  <si>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</si>
  <si>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</si>
  <si>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</si>
  <si>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</si>
  <si>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</si>
  <si>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</si>
  <si>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</si>
  <si>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</si>
  <si>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</si>
  <si>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</si>
  <si>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</si>
  <si>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</si>
  <si>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</si>
  <si>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</si>
  <si>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</si>
  <si>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</si>
  <si>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</si>
  <si>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</si>
  <si>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</si>
  <si>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</si>
  <si>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</si>
  <si>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</si>
  <si>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</si>
  <si>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</si>
  <si>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</si>
  <si>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</si>
  <si>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</si>
  <si>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</si>
  <si>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</si>
  <si>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</si>
  <si>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</si>
  <si>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</si>
  <si>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</si>
  <si>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</si>
  <si>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</si>
  <si>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</si>
  <si>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</si>
  <si>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</si>
  <si>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</si>
  <si>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</si>
  <si>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</si>
  <si>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</si>
  <si>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</si>
  <si>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</si>
  <si>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</si>
  <si>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</si>
  <si>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</si>
  <si>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</si>
  <si>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</si>
  <si>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</si>
  <si>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</si>
  <si>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</si>
  <si>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</si>
  <si>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</si>
  <si>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</si>
  <si>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</si>
  <si>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</si>
  <si>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</si>
  <si>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</si>
  <si>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</si>
  <si>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</si>
  <si>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</si>
  <si>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</si>
  <si>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</si>
  <si>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</si>
  <si>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</si>
  <si>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</si>
  <si>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</si>
  <si>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</si>
  <si>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</si>
  <si>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</si>
  <si>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</si>
  <si>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</si>
  <si>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</si>
  <si>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</si>
  <si>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</si>
  <si>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</si>
  <si>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</si>
  <si>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</si>
  <si>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</si>
  <si>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</si>
  <si>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</si>
  <si>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</si>
  <si>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</si>
  <si>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</si>
  <si>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</si>
  <si>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</si>
  <si>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</si>
  <si>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</si>
  <si>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</si>
  <si>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</si>
  <si>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</si>
  <si>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</si>
  <si>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</si>
  <si>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</si>
  <si>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</si>
  <si>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</si>
  <si>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</si>
  <si>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</si>
  <si>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</si>
  <si>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</si>
  <si>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</si>
  <si>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</si>
  <si>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</si>
  <si>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</si>
  <si>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</si>
  <si>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</si>
  <si>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</si>
  <si>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</si>
  <si>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</si>
  <si>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</si>
  <si>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</si>
  <si>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</si>
  <si>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</si>
  <si>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</si>
  <si>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</si>
  <si>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</si>
  <si>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</si>
  <si>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</si>
  <si>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</si>
  <si>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</si>
  <si>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</si>
  <si>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</si>
  <si>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</si>
  <si>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</si>
  <si>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</si>
  <si>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</si>
  <si>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</si>
  <si>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</si>
  <si>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</si>
  <si>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</si>
  <si>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</si>
  <si>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</si>
  <si>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</si>
  <si>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</si>
  <si>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</si>
  <si>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</si>
  <si>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</si>
  <si>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</si>
  <si>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</si>
  <si>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</si>
  <si>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</si>
  <si>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</si>
  <si>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</si>
  <si>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</si>
  <si>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</si>
  <si>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</si>
  <si>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</si>
  <si>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</si>
  <si>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</si>
  <si>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</si>
  <si>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</si>
  <si>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</si>
  <si>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</si>
  <si>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</si>
  <si>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</si>
  <si>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</si>
  <si>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</si>
  <si>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</si>
  <si>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</si>
  <si>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</si>
  <si>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</si>
  <si>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</si>
  <si>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</si>
  <si>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</si>
  <si>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</si>
  <si>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</si>
  <si>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</si>
  <si>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</si>
  <si>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</si>
  <si>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</si>
  <si>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</si>
  <si>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</si>
  <si>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</si>
  <si>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</si>
  <si>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</si>
  <si>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</si>
  <si>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</si>
  <si>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</si>
  <si>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</si>
  <si>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</si>
  <si>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</si>
  <si>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</si>
  <si>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</si>
  <si>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</si>
  <si>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</si>
  <si>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</si>
  <si>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</si>
  <si>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</si>
  <si>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</si>
  <si>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</si>
  <si>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</si>
  <si>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</si>
  <si>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</si>
  <si>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</si>
  <si>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</si>
  <si>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</si>
  <si>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</si>
  <si>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</si>
  <si>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</si>
  <si>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</si>
  <si>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</si>
  <si>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</si>
  <si>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</si>
  <si>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</si>
  <si>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</si>
  <si>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</si>
  <si>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</si>
  <si>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</si>
  <si>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</si>
  <si>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</si>
  <si>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</si>
  <si>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</si>
  <si>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</si>
  <si>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</si>
  <si>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</si>
  <si>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</si>
  <si>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</si>
  <si>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</si>
  <si>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</si>
  <si>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</si>
  <si>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</si>
  <si>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</si>
  <si>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</si>
  <si>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</si>
  <si>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</si>
  <si>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</si>
  <si>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</si>
  <si>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</si>
  <si>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</si>
  <si>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</si>
  <si>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</si>
  <si>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</si>
  <si>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</si>
  <si>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</si>
  <si>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</si>
  <si>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</si>
  <si>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</si>
  <si>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</si>
  <si>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</si>
  <si>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</si>
  <si>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</si>
  <si>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</si>
  <si>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</si>
  <si>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</si>
  <si>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</si>
  <si>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</si>
  <si>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</si>
  <si>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</si>
  <si>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</si>
  <si>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</si>
  <si>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</si>
  <si>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</si>
  <si>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</si>
  <si>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</si>
  <si>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</si>
  <si>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</si>
  <si>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</si>
  <si>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</si>
  <si>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</si>
  <si>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</si>
  <si>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</si>
  <si>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</si>
  <si>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</si>
  <si>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</si>
  <si>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</si>
  <si>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</si>
  <si>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</si>
  <si>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</si>
  <si>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</si>
  <si>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</si>
  <si>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</si>
  <si>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</si>
  <si>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</si>
  <si>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</si>
  <si>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</si>
  <si>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</si>
  <si>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</si>
  <si>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</si>
  <si>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</si>
  <si>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</si>
  <si>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</si>
  <si>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</si>
  <si>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</si>
  <si>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</si>
  <si>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</si>
  <si>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</si>
  <si>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</si>
  <si>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</si>
  <si>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</si>
  <si>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</si>
  <si>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</si>
  <si>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</si>
  <si>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</si>
  <si>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</si>
  <si>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</si>
  <si>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</si>
  <si>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</si>
  <si>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</si>
  <si>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</si>
  <si>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</si>
  <si>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</si>
  <si>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</si>
  <si>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</si>
  <si>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</si>
  <si>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</si>
  <si>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</si>
  <si>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</si>
  <si>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</si>
  <si>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</si>
  <si>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</si>
  <si>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</si>
  <si>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</si>
  <si>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</si>
  <si>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</si>
  <si>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</si>
  <si>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</si>
  <si>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</si>
  <si>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</si>
  <si>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</si>
  <si>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</si>
  <si>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</si>
  <si>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</si>
  <si>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</si>
  <si>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</si>
  <si>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</si>
  <si>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</si>
  <si>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</si>
  <si>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</si>
  <si>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</si>
  <si>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</si>
  <si>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</si>
  <si>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</si>
  <si>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</si>
  <si>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</si>
  <si>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</si>
  <si>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</si>
  <si>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</si>
  <si>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</si>
  <si>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</si>
  <si>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</si>
  <si>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</si>
  <si>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</si>
  <si>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</si>
  <si>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</si>
  <si>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</si>
  <si>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</si>
  <si>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</si>
  <si>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</si>
  <si>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</si>
  <si>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</si>
  <si>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</si>
  <si>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</si>
  <si>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</si>
  <si>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</si>
  <si>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</si>
  <si>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</si>
  <si>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</si>
  <si>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</si>
  <si>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</si>
  <si>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</si>
  <si>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</si>
  <si>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</si>
  <si>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</si>
  <si>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</si>
  <si>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</si>
  <si>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</si>
  <si>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</si>
  <si>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</si>
  <si>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</si>
  <si>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</si>
  <si>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</si>
  <si>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</si>
  <si>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</si>
  <si>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</si>
  <si>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</si>
  <si>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</si>
  <si>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</si>
  <si>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</si>
  <si>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</si>
  <si>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</si>
  <si>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</si>
  <si>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</si>
  <si>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</si>
  <si>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</si>
  <si>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</si>
  <si>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</si>
  <si>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</si>
  <si>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</si>
  <si>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</si>
  <si>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</si>
  <si>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</si>
  <si>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</si>
  <si>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</si>
  <si>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</si>
  <si>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</si>
  <si>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</si>
  <si>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</si>
  <si>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</si>
  <si>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</si>
  <si>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</si>
  <si>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</si>
  <si>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</si>
  <si>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</si>
  <si>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</si>
  <si>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</si>
  <si>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</si>
  <si>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</si>
  <si>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</si>
  <si>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</si>
  <si>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</si>
  <si>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</si>
  <si>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</si>
  <si>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</si>
  <si>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</si>
  <si>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</si>
  <si>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</si>
  <si>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</si>
  <si>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</si>
  <si>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</si>
  <si>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</si>
  <si>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</si>
  <si>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</si>
  <si>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</si>
  <si>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</si>
  <si>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</si>
  <si>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</si>
  <si>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</si>
  <si>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</si>
  <si>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</si>
  <si>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</si>
  <si>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</si>
  <si>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</si>
  <si>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</si>
  <si>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</si>
  <si>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</si>
  <si>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</si>
  <si>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</si>
  <si>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</si>
  <si>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</si>
  <si>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</si>
  <si>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</si>
  <si>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</si>
  <si>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</si>
  <si>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</si>
  <si>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</si>
  <si>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</si>
  <si>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</si>
  <si>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</si>
  <si>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</si>
  <si>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</si>
  <si>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</si>
  <si>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</si>
  <si>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</si>
  <si>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</si>
  <si>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</si>
  <si>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</si>
  <si>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</si>
  <si>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</si>
  <si>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</si>
  <si>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</si>
  <si>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</si>
  <si>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</si>
  <si>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</si>
  <si>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</si>
  <si>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</si>
  <si>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</si>
  <si>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</si>
  <si>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</si>
  <si>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</si>
  <si>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</si>
  <si>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</si>
  <si>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</si>
  <si>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</si>
  <si>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</si>
  <si>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</si>
  <si>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</si>
  <si>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</si>
  <si>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</si>
  <si>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</si>
  <si>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</si>
  <si>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</si>
  <si>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</si>
  <si>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</si>
  <si>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</si>
  <si>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</si>
  <si>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</si>
  <si>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</si>
  <si>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</si>
  <si>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</si>
  <si>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</si>
  <si>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</si>
  <si>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</si>
  <si>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</si>
  <si>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</si>
  <si>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</si>
  <si>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</si>
  <si>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</si>
  <si>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</si>
  <si>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</si>
  <si>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</si>
  <si>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</si>
  <si>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</si>
  <si>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</si>
  <si>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</si>
  <si>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</si>
  <si>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</si>
  <si>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</si>
  <si>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</si>
  <si>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</si>
  <si>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</si>
  <si>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</si>
  <si>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</si>
  <si>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</si>
  <si>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</si>
  <si>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</si>
  <si>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</si>
  <si>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</si>
  <si>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</si>
  <si>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</si>
  <si>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</si>
  <si>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</si>
  <si>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</si>
  <si>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</si>
  <si>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</si>
  <si>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</si>
  <si>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</si>
  <si>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</si>
  <si>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</si>
  <si>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</si>
  <si>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</si>
  <si>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</si>
  <si>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</si>
  <si>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</si>
  <si>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</si>
  <si>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</si>
  <si>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</si>
  <si>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</si>
  <si>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</si>
  <si>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</si>
  <si>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</si>
  <si>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</si>
  <si>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</si>
  <si>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</si>
  <si>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</si>
  <si>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</si>
  <si>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</si>
  <si>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</si>
  <si>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</si>
  <si>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</si>
  <si>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</si>
  <si>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</si>
  <si>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</si>
  <si>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</si>
  <si>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</si>
  <si>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</si>
  <si>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</si>
  <si>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</si>
  <si>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</si>
  <si>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</si>
  <si>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</si>
  <si>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</si>
  <si>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</si>
  <si>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</si>
  <si>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</si>
  <si>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</si>
  <si>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</si>
  <si>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</si>
  <si>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</si>
  <si>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</si>
  <si>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</si>
  <si>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</si>
  <si>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</si>
  <si>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</si>
  <si>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</si>
  <si>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</si>
  <si>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</si>
  <si>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</si>
  <si>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</si>
  <si>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</si>
  <si>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</si>
  <si>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</si>
  <si>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</si>
  <si>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</si>
  <si>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</si>
  <si>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</si>
  <si>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</si>
  <si>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</si>
  <si>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</si>
  <si>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</si>
  <si>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</si>
  <si>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</si>
  <si>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</si>
  <si>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</si>
  <si>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</si>
  <si>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</si>
  <si>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</si>
  <si>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</si>
  <si>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</si>
  <si>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</si>
  <si>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</si>
  <si>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</si>
  <si>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</si>
  <si>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</si>
  <si>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</si>
  <si>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</si>
  <si>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</si>
  <si>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</si>
  <si>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</si>
  <si>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</si>
  <si>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</si>
  <si>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</si>
  <si>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</si>
  <si>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</si>
  <si>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</si>
  <si>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</si>
  <si>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</si>
  <si>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</si>
  <si>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</si>
  <si>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</si>
  <si>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</si>
  <si>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</si>
  <si>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</si>
  <si>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</si>
  <si>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</si>
  <si>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</si>
  <si>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</si>
  <si>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</si>
  <si>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</si>
  <si>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</si>
  <si>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</si>
  <si>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</si>
  <si>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</si>
  <si>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</si>
  <si>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</si>
  <si>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</si>
  <si>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</si>
  <si>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</si>
  <si>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</si>
  <si>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</si>
  <si>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</si>
  <si>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</si>
  <si>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</si>
  <si>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</si>
  <si>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</si>
  <si>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</si>
  <si>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</si>
  <si>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</si>
  <si>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</si>
  <si>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</si>
  <si>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</si>
  <si>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</si>
  <si>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</si>
  <si>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</si>
  <si>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</si>
  <si>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</si>
  <si>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</si>
  <si>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</si>
  <si>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</si>
  <si>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</si>
  <si>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</si>
  <si>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</si>
  <si>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</si>
  <si>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</si>
  <si>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</si>
  <si>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</si>
  <si>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</si>
  <si>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</si>
  <si>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</si>
  <si>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</si>
  <si>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</si>
  <si>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</si>
  <si>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</si>
  <si>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</si>
  <si>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</si>
  <si>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</si>
  <si>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</si>
  <si>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</si>
  <si>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</si>
  <si>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</si>
  <si>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</si>
  <si>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</si>
  <si>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</si>
  <si>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</si>
  <si>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</si>
  <si>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</si>
  <si>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</si>
  <si>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</si>
  <si>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</si>
  <si>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</si>
  <si>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</si>
  <si>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</si>
  <si>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</si>
  <si>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</si>
  <si>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</si>
  <si>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</si>
  <si>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</si>
  <si>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</si>
  <si>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</si>
  <si>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</si>
  <si>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</si>
  <si>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</si>
  <si>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</si>
  <si>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</si>
  <si>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</si>
  <si>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</si>
  <si>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</si>
  <si>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</si>
  <si>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</si>
  <si>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</si>
  <si>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</si>
  <si>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</si>
  <si>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</si>
  <si>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</si>
  <si>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</si>
  <si>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</si>
  <si>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</si>
  <si>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</si>
  <si>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</si>
  <si>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</si>
  <si>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</si>
  <si>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</si>
  <si>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</si>
  <si>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</si>
  <si>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</si>
  <si>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</si>
  <si>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</si>
  <si>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</si>
  <si>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</si>
  <si>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</si>
  <si>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</si>
  <si>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</si>
  <si>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</si>
  <si>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</si>
  <si>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</si>
  <si>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</si>
  <si>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</si>
  <si>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</si>
  <si>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</si>
  <si>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</si>
  <si>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</si>
  <si>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</si>
  <si>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</si>
  <si>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</si>
  <si>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</si>
  <si>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</si>
  <si>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</si>
  <si>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</si>
  <si>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</si>
  <si>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</si>
  <si>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</si>
  <si>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</si>
  <si>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</si>
  <si>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</si>
  <si>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</si>
  <si>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</si>
  <si>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</si>
  <si>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</si>
  <si>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</si>
  <si>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</si>
  <si>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</si>
  <si>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</si>
  <si>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</si>
  <si>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</si>
  <si>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</si>
  <si>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</si>
  <si>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</si>
  <si>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</si>
  <si>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</si>
  <si>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</si>
  <si>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</si>
  <si>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</si>
  <si>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</si>
  <si>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</si>
  <si>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</si>
  <si>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</si>
  <si>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</si>
  <si>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</si>
  <si>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</si>
  <si>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</si>
  <si>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</si>
  <si>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</si>
  <si>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</si>
  <si>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</si>
  <si>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</si>
  <si>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</si>
  <si>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</si>
  <si>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</si>
  <si>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</si>
  <si>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</si>
  <si>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</si>
  <si>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</si>
  <si>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</si>
  <si>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</si>
  <si>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</si>
  <si>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</si>
  <si>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</si>
  <si>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</si>
  <si>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</si>
  <si>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</si>
  <si>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</si>
  <si>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</si>
  <si>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</si>
  <si>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</si>
  <si>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</si>
  <si>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</si>
  <si>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</si>
  <si>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</si>
  <si>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</si>
  <si>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</si>
  <si>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</si>
  <si>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</si>
  <si>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</si>
  <si>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</si>
  <si>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</si>
  <si>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</si>
  <si>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</si>
  <si>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</si>
  <si>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</si>
  <si>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</si>
  <si>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</si>
  <si>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</si>
  <si>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</si>
  <si>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</si>
  <si>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</si>
  <si>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</si>
  <si>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</si>
  <si>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</si>
  <si>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</si>
  <si>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</si>
  <si>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</si>
  <si>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</si>
  <si>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</si>
  <si>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</si>
  <si>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</si>
  <si>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</si>
  <si>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</si>
  <si>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</si>
  <si>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</si>
  <si>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</si>
  <si>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</si>
  <si>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</si>
  <si>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</si>
  <si>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</si>
  <si>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</si>
  <si>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</si>
  <si>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</si>
  <si>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</si>
  <si>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</si>
  <si>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</si>
  <si>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</si>
  <si>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</si>
  <si>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</si>
  <si>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</si>
  <si>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</si>
  <si>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</si>
  <si>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</si>
  <si>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</si>
  <si>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</si>
  <si>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</si>
  <si>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</si>
  <si>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</si>
  <si>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</si>
  <si>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</si>
  <si>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</si>
  <si>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</si>
  <si>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</si>
  <si>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</si>
  <si>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</si>
  <si>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</si>
  <si>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</si>
  <si>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</si>
  <si>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</si>
  <si>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</si>
  <si>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</si>
  <si>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</si>
  <si>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</si>
  <si>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</si>
  <si>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</si>
  <si>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</si>
  <si>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</si>
  <si>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</si>
  <si>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</si>
  <si>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</si>
  <si>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</si>
  <si>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</si>
  <si>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</si>
  <si>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</si>
  <si>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</si>
  <si>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</si>
  <si>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</si>
  <si>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</si>
  <si>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</si>
  <si>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</si>
  <si>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</si>
  <si>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</si>
  <si>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</si>
  <si>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</si>
  <si>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</si>
  <si>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</si>
  <si>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</si>
  <si>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</si>
  <si>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</si>
  <si>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</si>
  <si>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</si>
  <si>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</si>
  <si>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</si>
  <si>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</si>
  <si>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</si>
  <si>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</si>
  <si>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</si>
  <si>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</si>
  <si>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</si>
  <si>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</si>
  <si>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</si>
  <si>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</si>
  <si>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</si>
  <si>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</si>
  <si>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</si>
  <si>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</si>
  <si>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</si>
  <si>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</si>
  <si>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</si>
  <si>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</si>
  <si>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</si>
  <si>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</si>
  <si>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</si>
  <si>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</si>
  <si>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</si>
  <si>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</si>
  <si>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</si>
  <si>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</si>
  <si>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</si>
  <si>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</si>
  <si>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</si>
  <si>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</si>
  <si>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</si>
  <si>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</si>
  <si>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</si>
  <si>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</si>
  <si>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</si>
  <si>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</si>
  <si>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</si>
  <si>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</si>
  <si>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</si>
  <si>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</si>
  <si>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</si>
  <si>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</si>
  <si>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</si>
  <si>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</si>
  <si>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</si>
  <si>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</si>
  <si>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</si>
  <si>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</si>
  <si>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</si>
  <si>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</si>
  <si>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</si>
  <si>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</si>
  <si>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</si>
  <si>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</si>
  <si>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</si>
  <si>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</si>
  <si>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</si>
  <si>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</si>
  <si>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</si>
  <si>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</si>
  <si>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</si>
  <si>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</si>
  <si>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</si>
  <si>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</si>
  <si>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</si>
  <si>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</si>
  <si>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</si>
  <si>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</si>
  <si>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</si>
  <si>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</si>
  <si>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</si>
  <si>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</si>
  <si>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</si>
  <si>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</si>
  <si>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</si>
  <si>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</si>
  <si>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</si>
  <si>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</si>
  <si>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</si>
  <si>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</si>
  <si>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</si>
  <si>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</si>
  <si>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</si>
  <si>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</si>
  <si>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</si>
  <si>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</si>
  <si>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</si>
  <si>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</si>
  <si>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</si>
  <si>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</si>
  <si>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</si>
  <si>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</si>
  <si>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</si>
  <si>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</si>
  <si>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</si>
  <si>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</si>
  <si>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</si>
  <si>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</si>
  <si>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</si>
  <si>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</si>
  <si>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</si>
  <si>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</si>
  <si>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</si>
  <si>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</si>
  <si>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</si>
  <si>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</si>
  <si>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</si>
  <si>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</si>
  <si>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</si>
  <si>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</si>
  <si>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</si>
  <si>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</si>
  <si>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</si>
  <si>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</si>
  <si>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</si>
  <si>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</si>
  <si>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</si>
  <si>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</si>
  <si>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</si>
  <si>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</si>
  <si>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</si>
  <si>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</si>
  <si>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</si>
  <si>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</si>
  <si>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</si>
  <si>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</si>
  <si>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</si>
  <si>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</si>
  <si>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</si>
  <si>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</si>
  <si>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</si>
  <si>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</si>
  <si>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</si>
  <si>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</si>
  <si>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</si>
  <si>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</si>
  <si>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</si>
  <si>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</si>
  <si>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</si>
  <si>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</si>
  <si>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</si>
  <si>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</si>
  <si>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</si>
  <si>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</si>
  <si>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</si>
  <si>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</si>
  <si>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</si>
  <si>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</si>
  <si>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</si>
  <si>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</si>
  <si>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</si>
  <si>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</si>
  <si>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</si>
  <si>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</si>
  <si>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</si>
  <si>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</si>
  <si>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</si>
  <si>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</si>
  <si>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</si>
  <si>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</si>
  <si>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</si>
  <si>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</si>
  <si>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</si>
  <si>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</si>
  <si>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</si>
  <si>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</si>
  <si>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</si>
  <si>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</si>
  <si>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</si>
  <si>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</si>
  <si>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</si>
  <si>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</si>
  <si>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</si>
  <si>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</si>
  <si>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</si>
  <si>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</si>
  <si>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</si>
  <si>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</si>
  <si>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</si>
  <si>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</si>
  <si>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</si>
  <si>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</si>
  <si>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</si>
  <si>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</si>
  <si>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</si>
  <si>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</si>
  <si>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</si>
  <si>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</si>
  <si>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</si>
  <si>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</si>
  <si>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</si>
  <si>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</si>
  <si>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</si>
  <si>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</si>
  <si>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</si>
  <si>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</si>
  <si>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</si>
  <si>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</si>
  <si>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</si>
  <si>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</si>
  <si>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</si>
  <si>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</si>
  <si>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</si>
  <si>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</si>
  <si>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</si>
  <si>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</si>
  <si>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</si>
  <si>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</si>
  <si>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</si>
  <si>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</si>
  <si>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</si>
  <si>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</si>
  <si>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</si>
  <si>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</si>
  <si>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</si>
  <si>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</si>
  <si>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</si>
  <si>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</si>
  <si>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</si>
  <si>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</si>
  <si>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</si>
  <si>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</si>
  <si>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</si>
  <si>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</si>
  <si>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</si>
  <si>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</si>
  <si>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</si>
  <si>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</si>
  <si>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</si>
  <si>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</si>
  <si>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</si>
  <si>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</si>
  <si>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</si>
  <si>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</si>
  <si>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</si>
  <si>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</si>
  <si>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</si>
  <si>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</si>
  <si>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</si>
  <si>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</si>
  <si>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</si>
  <si>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</si>
  <si>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</si>
  <si>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</si>
  <si>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</si>
  <si>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</si>
  <si>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</si>
  <si>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</si>
  <si>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</si>
  <si>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</si>
  <si>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</si>
  <si>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</si>
  <si>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</si>
  <si>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</si>
  <si>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</si>
  <si>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</si>
  <si>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</si>
  <si>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</si>
  <si>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</si>
  <si>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</si>
  <si>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</si>
  <si>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</si>
  <si>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</si>
  <si>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</si>
  <si>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</si>
  <si>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</si>
  <si>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</si>
  <si>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</si>
  <si>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</si>
  <si>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</si>
  <si>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</si>
  <si>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</si>
  <si>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</si>
  <si>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</si>
  <si>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</si>
  <si>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</si>
  <si>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</si>
  <si>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</si>
  <si>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</si>
  <si>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</si>
  <si>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</si>
  <si>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</si>
  <si>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</si>
  <si>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</si>
  <si>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</si>
  <si>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</si>
  <si>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</si>
  <si>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</si>
  <si>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</si>
  <si>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</si>
  <si>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</si>
  <si>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</si>
  <si>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</si>
  <si>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</si>
  <si>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</si>
  <si>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</si>
  <si>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</si>
  <si>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</si>
  <si>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</si>
  <si>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</si>
  <si>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</si>
  <si>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</si>
  <si>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</si>
  <si>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</si>
  <si>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</si>
  <si>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</si>
  <si>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</si>
  <si>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</si>
  <si>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</si>
  <si>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</si>
  <si>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</si>
  <si>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</si>
  <si>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</si>
  <si>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</si>
  <si>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</si>
  <si>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</si>
  <si>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</si>
  <si>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</si>
  <si>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</si>
  <si>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</si>
  <si>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</si>
  <si>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</si>
  <si>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</si>
  <si>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</si>
  <si>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</si>
  <si>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</si>
  <si>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</si>
  <si>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</si>
  <si>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</si>
  <si>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</si>
  <si>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</si>
  <si>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</si>
  <si>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</si>
  <si>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</si>
  <si>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</si>
  <si>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</si>
  <si>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</si>
  <si>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</si>
  <si>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</si>
  <si>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</si>
  <si>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</si>
  <si>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</si>
  <si>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</si>
  <si>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</si>
  <si>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</si>
  <si>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</si>
  <si>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</si>
  <si>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</si>
  <si>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</si>
  <si>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</si>
  <si>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</si>
  <si>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</si>
  <si>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</si>
  <si>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</si>
  <si>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</si>
  <si>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</si>
  <si>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</si>
  <si>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</si>
  <si>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</si>
  <si>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</si>
  <si>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</si>
  <si>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</si>
  <si>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</si>
  <si>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</si>
  <si>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</si>
  <si>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</si>
  <si>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</si>
  <si>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</si>
  <si>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</si>
  <si>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</si>
  <si>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</si>
  <si>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</si>
  <si>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</si>
  <si>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</si>
  <si>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</si>
  <si>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</si>
  <si>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</si>
  <si>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</si>
  <si>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</si>
  <si>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</si>
  <si>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</si>
  <si>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</si>
  <si>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</si>
  <si>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</si>
  <si>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</si>
  <si>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</si>
  <si>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</si>
  <si>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</si>
  <si>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</si>
  <si>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</si>
  <si>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</si>
  <si>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</si>
  <si>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</si>
  <si>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</si>
  <si>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</si>
  <si>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</si>
  <si>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</si>
  <si>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</si>
  <si>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</si>
  <si>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</si>
  <si>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</si>
  <si>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</si>
  <si>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</si>
  <si>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</si>
  <si>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</si>
  <si>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</si>
  <si>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</si>
  <si>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</si>
  <si>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</si>
  <si>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</si>
  <si>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</si>
  <si>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</si>
  <si>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</si>
  <si>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</si>
  <si>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</si>
  <si>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</si>
  <si>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</si>
  <si>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</si>
  <si>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</si>
  <si>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</si>
  <si>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</si>
  <si>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</si>
  <si>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</si>
  <si>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</si>
  <si>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</si>
  <si>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</si>
  <si>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</si>
  <si>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</si>
  <si>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</si>
  <si>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</si>
  <si>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</si>
  <si>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</si>
  <si>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</si>
  <si>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</si>
  <si>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</si>
  <si>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</si>
  <si>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</si>
  <si>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</si>
  <si>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</si>
  <si>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</si>
  <si>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</si>
  <si>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</si>
  <si>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</si>
  <si>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</si>
  <si>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</si>
  <si>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</si>
  <si>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</si>
  <si>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</si>
  <si>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</si>
  <si>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</si>
  <si>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</si>
  <si>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</si>
  <si>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</si>
  <si>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</si>
  <si>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</si>
  <si>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</si>
  <si>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</si>
  <si>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</si>
  <si>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</si>
  <si>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</si>
  <si>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</si>
  <si>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</si>
  <si>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</si>
  <si>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</si>
  <si>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</si>
  <si>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</si>
  <si>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</si>
  <si>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</si>
  <si>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</si>
  <si>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</si>
  <si>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</si>
  <si>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</si>
  <si>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</si>
  <si>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</si>
  <si>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</si>
  <si>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</si>
  <si>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</si>
  <si>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</si>
  <si>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</si>
  <si>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</si>
  <si>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</si>
  <si>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</si>
  <si>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</si>
  <si>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</si>
  <si>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</si>
  <si>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</si>
  <si>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</si>
  <si>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</si>
  <si>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</si>
  <si>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</si>
  <si>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</si>
  <si>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</si>
  <si>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</si>
  <si>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</si>
  <si>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</si>
  <si>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</si>
  <si>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</si>
  <si>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</si>
  <si>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</si>
  <si>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</si>
  <si>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</si>
  <si>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</si>
  <si>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</si>
  <si>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</si>
  <si>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</si>
  <si>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</si>
  <si>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</si>
  <si>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</si>
  <si>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</si>
  <si>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</si>
  <si>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</si>
  <si>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</si>
  <si>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</si>
  <si>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</si>
  <si>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</si>
  <si>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</si>
  <si>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</si>
  <si>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</si>
  <si>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</si>
  <si>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</si>
  <si>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</si>
  <si>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</si>
  <si>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</si>
  <si>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</si>
  <si>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</si>
  <si>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</si>
  <si>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</si>
  <si>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</si>
  <si>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</si>
  <si>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</si>
  <si>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</si>
  <si>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</si>
  <si>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</si>
  <si>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</si>
  <si>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</si>
  <si>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</si>
  <si>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</si>
  <si>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</si>
  <si>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</si>
  <si>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</si>
  <si>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</si>
  <si>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</si>
  <si>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</si>
  <si>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</si>
  <si>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</si>
  <si>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</si>
  <si>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</si>
  <si>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</si>
  <si>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</si>
  <si>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</si>
  <si>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</si>
  <si>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</si>
  <si>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</si>
  <si>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</si>
  <si>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</si>
  <si>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</si>
  <si>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</si>
  <si>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</si>
  <si>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</si>
  <si>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</si>
  <si>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</si>
  <si>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</si>
  <si>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</si>
  <si>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</si>
  <si>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</si>
  <si>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</si>
  <si>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</si>
  <si>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</si>
  <si>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</si>
  <si>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</si>
  <si>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</si>
  <si>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</si>
  <si>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</si>
  <si>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</si>
  <si>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</si>
  <si>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</si>
  <si>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</si>
  <si>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</si>
  <si>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</si>
  <si>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</si>
  <si>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</si>
  <si>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</si>
  <si>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</si>
  <si>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</si>
  <si>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</si>
  <si>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</si>
  <si>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</si>
  <si>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</si>
  <si>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</si>
  <si>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</si>
  <si>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</si>
  <si>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</si>
  <si>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</si>
  <si>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</si>
  <si>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</si>
  <si>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</si>
  <si>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</si>
  <si>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</si>
  <si>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</si>
  <si>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</si>
  <si>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</si>
  <si>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</si>
  <si>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</si>
  <si>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</si>
  <si>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</si>
  <si>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</si>
  <si>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</si>
  <si>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</si>
  <si>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</si>
  <si>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</si>
  <si>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</si>
  <si>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</si>
  <si>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</si>
  <si>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</si>
  <si>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</si>
  <si>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</si>
  <si>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</si>
  <si>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</si>
  <si>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</si>
  <si>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</si>
  <si>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</si>
  <si>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</si>
  <si>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</si>
  <si>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</si>
  <si>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</si>
  <si>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</si>
  <si>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</si>
  <si>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</si>
  <si>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</si>
  <si>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</si>
  <si>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</si>
  <si>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</si>
  <si>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</si>
  <si>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</si>
  <si>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</si>
  <si>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</si>
  <si>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</si>
  <si>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</si>
  <si>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</si>
  <si>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</si>
  <si>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</si>
  <si>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</si>
  <si>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</si>
  <si>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</si>
  <si>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</si>
  <si>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</si>
  <si>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</si>
  <si>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</si>
  <si>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</si>
  <si>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</si>
  <si>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</si>
  <si>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</si>
  <si>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</si>
  <si>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</si>
  <si>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</si>
  <si>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</si>
  <si>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</si>
  <si>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</si>
  <si>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</si>
  <si>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</si>
  <si>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</si>
  <si>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</si>
  <si>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</si>
  <si>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</si>
  <si>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</si>
  <si>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</si>
  <si>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</si>
  <si>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</si>
  <si>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</si>
  <si>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</si>
  <si>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</si>
  <si>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</si>
  <si>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</si>
  <si>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</si>
  <si>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</si>
  <si>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</si>
  <si>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</si>
  <si>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</si>
  <si>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</si>
  <si>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</si>
  <si>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</si>
  <si>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</si>
  <si>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</si>
  <si>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</si>
  <si>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</si>
  <si>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</si>
  <si>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</si>
  <si>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</si>
  <si>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</si>
  <si>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</si>
  <si>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</si>
  <si>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</si>
  <si>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</si>
  <si>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</si>
  <si>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</si>
  <si>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</si>
  <si>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</si>
  <si>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</si>
  <si>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</si>
  <si>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</si>
  <si>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</si>
  <si>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</si>
  <si>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</si>
  <si>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</si>
  <si>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</si>
  <si>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</si>
  <si>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</si>
  <si>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</si>
  <si>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</si>
  <si>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</si>
  <si>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</si>
  <si>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</si>
  <si>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</si>
  <si>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</si>
  <si>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</si>
  <si>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</si>
  <si>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</si>
  <si>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</si>
  <si>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</si>
  <si>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</si>
  <si>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</si>
  <si>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</si>
  <si>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</si>
  <si>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</si>
  <si>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</si>
  <si>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</si>
  <si>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</si>
  <si>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</si>
  <si>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</si>
  <si>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</si>
  <si>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</si>
  <si>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</si>
  <si>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</si>
  <si>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</si>
  <si>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</si>
  <si>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</si>
  <si>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</si>
  <si>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</si>
  <si>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</si>
  <si>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</si>
  <si>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</si>
  <si>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</si>
  <si>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</si>
  <si>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</si>
  <si>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</si>
  <si>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</si>
  <si>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</si>
  <si>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</si>
  <si>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</si>
  <si>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</si>
  <si>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</si>
  <si>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</si>
  <si>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</si>
  <si>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</si>
  <si>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</si>
  <si>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</si>
  <si>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</si>
  <si>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</si>
  <si>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</si>
  <si>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</si>
  <si>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</si>
  <si>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</si>
  <si>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</si>
  <si>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</si>
  <si>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</si>
  <si>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</si>
  <si>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</si>
  <si>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</si>
  <si>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</si>
  <si>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</si>
  <si>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</si>
  <si>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</si>
  <si>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</si>
  <si>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</si>
  <si>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</si>
  <si>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</si>
  <si>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</si>
  <si>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</si>
  <si>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</si>
  <si>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</si>
  <si>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</si>
  <si>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</si>
  <si>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</si>
  <si>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</si>
  <si>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</si>
  <si>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</si>
  <si>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</si>
  <si>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</si>
  <si>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</si>
  <si>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</si>
  <si>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</si>
  <si>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</si>
  <si>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</si>
  <si>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</si>
  <si>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</si>
  <si>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</si>
  <si>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</si>
  <si>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</si>
  <si>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</si>
  <si>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</si>
  <si>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</si>
  <si>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</si>
  <si>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</si>
  <si>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</si>
  <si>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</si>
  <si>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</si>
  <si>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</si>
  <si>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</si>
  <si>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</si>
  <si>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</si>
  <si>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</si>
  <si>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</si>
  <si>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</si>
  <si>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</si>
  <si>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</si>
  <si>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</si>
  <si>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</si>
  <si>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</si>
  <si>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</si>
  <si>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</si>
  <si>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</si>
  <si>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</si>
  <si>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</si>
  <si>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</si>
  <si>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</si>
  <si>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</si>
  <si>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</si>
  <si>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</si>
  <si>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</si>
  <si>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</si>
  <si>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</si>
  <si>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</si>
  <si>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</si>
  <si>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</si>
  <si>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</si>
  <si>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</si>
  <si>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</si>
  <si>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</si>
  <si>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</si>
  <si>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</si>
  <si>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</si>
  <si>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</si>
  <si>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</si>
  <si>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</si>
  <si>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</si>
  <si>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</si>
  <si>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</si>
  <si>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</si>
  <si>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</si>
  <si>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</si>
  <si>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</si>
  <si>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</si>
  <si>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</si>
  <si>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</si>
  <si>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</si>
  <si>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</si>
  <si>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</si>
  <si>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</si>
  <si>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</si>
  <si>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</si>
  <si>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</si>
  <si>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</si>
  <si>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</si>
  <si>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</si>
  <si>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</si>
  <si>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</si>
  <si>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</si>
  <si>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</si>
  <si>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</si>
  <si>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</si>
  <si>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</si>
  <si>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</si>
  <si>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</si>
  <si>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</si>
  <si>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</si>
  <si>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</si>
  <si>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</si>
  <si>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</si>
  <si>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</si>
  <si>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</si>
  <si>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</si>
  <si>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</si>
  <si>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</si>
  <si>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</si>
  <si>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</si>
  <si>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</si>
  <si>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</si>
  <si>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</si>
  <si>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</si>
  <si>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</si>
  <si>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</si>
  <si>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</si>
  <si>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</si>
  <si>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</si>
  <si>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</si>
  <si>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</si>
  <si>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</si>
  <si>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</si>
  <si>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</si>
  <si>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</si>
  <si>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</si>
  <si>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</si>
  <si>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</si>
  <si>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</si>
  <si>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</si>
  <si>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</si>
  <si>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</si>
  <si>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</si>
  <si>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</si>
  <si>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</si>
  <si>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</si>
  <si>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</si>
  <si>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</si>
  <si>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</si>
  <si>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</si>
  <si>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</si>
  <si>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</si>
  <si>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</si>
  <si>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</si>
  <si>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</si>
  <si>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</si>
  <si>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</si>
  <si>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</si>
  <si>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</si>
  <si>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</si>
  <si>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</si>
  <si>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</si>
  <si>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</si>
  <si>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</si>
  <si>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</si>
  <si>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</si>
  <si>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</si>
  <si>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</si>
  <si>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</si>
  <si>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</si>
  <si>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</si>
  <si>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</si>
  <si>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</si>
  <si>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</si>
  <si>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</si>
  <si>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</si>
  <si>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</si>
  <si>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</si>
  <si>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</si>
  <si>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</si>
  <si>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</si>
  <si>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</si>
  <si>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</si>
  <si>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</si>
  <si>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</si>
  <si>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</si>
  <si>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</si>
  <si>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</si>
  <si>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</si>
  <si>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</si>
  <si>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</si>
  <si>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</si>
  <si>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</si>
  <si>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</si>
  <si>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</si>
  <si>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</si>
  <si>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</si>
  <si>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</si>
  <si>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</si>
  <si>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</si>
  <si>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</si>
  <si>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</si>
  <si>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</si>
  <si>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</si>
  <si>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</si>
  <si>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</si>
  <si>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</si>
  <si>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</si>
  <si>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</si>
  <si>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</si>
  <si>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</si>
  <si>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</si>
  <si>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</si>
  <si>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</si>
  <si>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</si>
  <si>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</si>
  <si>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</si>
  <si>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</si>
  <si>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</si>
  <si>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</si>
  <si>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</si>
  <si>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</si>
  <si>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</si>
  <si>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</si>
  <si>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</si>
  <si>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</si>
  <si>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</si>
  <si>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</si>
  <si>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</si>
  <si>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</si>
  <si>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</si>
  <si>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</si>
  <si>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</si>
  <si>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</si>
  <si>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</si>
  <si>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</si>
  <si>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</si>
  <si>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</si>
  <si>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</si>
  <si>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</si>
  <si>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</si>
  <si>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</si>
  <si>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</si>
  <si>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</si>
  <si>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</si>
  <si>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</si>
  <si>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</si>
  <si>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</si>
  <si>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</si>
  <si>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</si>
  <si>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</si>
  <si>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</si>
  <si>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</si>
  <si>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</si>
  <si>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</si>
  <si>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</si>
  <si>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</si>
  <si>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</si>
  <si>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</si>
  <si>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</si>
  <si>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</si>
  <si>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</si>
  <si>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</si>
  <si>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</si>
  <si>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</si>
  <si>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</si>
  <si>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</si>
  <si>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</si>
  <si>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</si>
  <si>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</si>
  <si>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</si>
  <si>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</si>
  <si>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</si>
  <si>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</si>
  <si>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</si>
  <si>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</si>
  <si>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</si>
  <si>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</si>
  <si>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</si>
  <si>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</si>
  <si>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</si>
  <si>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</si>
  <si>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</si>
  <si>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</si>
  <si>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</si>
  <si>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</si>
  <si>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</si>
  <si>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</si>
  <si>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</si>
  <si>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</si>
  <si>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</si>
  <si>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</si>
  <si>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</si>
  <si>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</si>
  <si>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</si>
  <si>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</si>
  <si>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</si>
  <si>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</si>
  <si>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</si>
  <si>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</si>
  <si>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</si>
  <si>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</si>
  <si>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</si>
  <si>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</si>
  <si>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</si>
  <si>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</si>
  <si>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</si>
  <si>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</si>
  <si>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</si>
  <si>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</si>
  <si>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</si>
  <si>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</si>
  <si>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</si>
  <si>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</si>
  <si>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</si>
  <si>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</si>
  <si>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</si>
  <si>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</si>
  <si>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</si>
  <si>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</si>
  <si>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</si>
  <si>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</si>
  <si>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</si>
  <si>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</si>
  <si>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</si>
  <si>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</si>
  <si>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</si>
  <si>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</si>
  <si>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</si>
  <si>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</si>
  <si>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</si>
  <si>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</si>
  <si>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</si>
  <si>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</si>
  <si>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</si>
  <si>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</si>
  <si>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</si>
  <si>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</si>
  <si>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</si>
  <si>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</si>
  <si>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</si>
  <si>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</si>
  <si>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</si>
  <si>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</si>
  <si>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</si>
  <si>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</si>
  <si>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</si>
  <si>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</si>
  <si>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</si>
  <si>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</si>
  <si>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</si>
  <si>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</si>
  <si>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</si>
  <si>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</si>
  <si>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</si>
  <si>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</si>
  <si>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</si>
  <si>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</si>
  <si>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</si>
  <si>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</si>
  <si>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</si>
  <si>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</si>
  <si>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</si>
  <si>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</si>
  <si>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</si>
  <si>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</si>
  <si>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</si>
  <si>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</si>
  <si>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</si>
  <si>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</si>
  <si>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</si>
  <si>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</si>
  <si>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</si>
  <si>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</si>
  <si>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</si>
  <si>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</si>
  <si>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</si>
  <si>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</si>
  <si>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</si>
  <si>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</si>
  <si>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</si>
  <si>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</si>
  <si>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</si>
  <si>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</si>
  <si>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</si>
  <si>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</si>
  <si>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</si>
  <si>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</si>
  <si>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</si>
  <si>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</si>
  <si>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</si>
  <si>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</si>
  <si>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</si>
  <si>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</si>
  <si>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</si>
  <si>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</si>
  <si>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</si>
  <si>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</si>
  <si>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</si>
  <si>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</si>
  <si>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</si>
  <si>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</si>
  <si>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</si>
  <si>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</si>
  <si>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</si>
  <si>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</si>
  <si>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</si>
  <si>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</si>
  <si>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</si>
  <si>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</si>
  <si>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</si>
  <si>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</si>
  <si>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</si>
  <si>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</si>
  <si>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</si>
  <si>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</si>
  <si>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</si>
  <si>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</si>
  <si>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</si>
  <si>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</si>
  <si>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</si>
  <si>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</si>
  <si>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</si>
  <si>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</si>
  <si>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</si>
  <si>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</si>
  <si>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</si>
  <si>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</si>
  <si>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</si>
  <si>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</si>
  <si>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</si>
  <si>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</si>
  <si>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</si>
  <si>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</si>
  <si>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</si>
  <si>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</si>
  <si>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</si>
  <si>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</si>
  <si>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</si>
  <si>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</si>
  <si>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</si>
  <si>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</si>
  <si>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</si>
  <si>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</si>
  <si>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</si>
  <si>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</si>
  <si>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</si>
  <si>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</si>
  <si>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</si>
  <si>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</si>
  <si>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</si>
  <si>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</si>
  <si>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</si>
  <si>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</si>
  <si>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</si>
  <si>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</si>
  <si>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</si>
  <si>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</si>
  <si>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</si>
  <si>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</si>
  <si>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</si>
  <si>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</si>
  <si>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</si>
  <si>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</si>
  <si>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</si>
  <si>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</si>
  <si>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</si>
  <si>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</si>
  <si>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</si>
  <si>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</si>
  <si>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</si>
  <si>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</si>
  <si>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</si>
  <si>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</si>
  <si>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</si>
  <si>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</si>
  <si>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</si>
  <si>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</si>
  <si>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</si>
  <si>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</si>
  <si>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</si>
  <si>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</si>
  <si>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</si>
  <si>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</si>
  <si>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</si>
  <si>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</si>
  <si>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</si>
  <si>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</si>
  <si>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</si>
  <si>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</si>
  <si>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</si>
  <si>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</si>
  <si>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</si>
  <si>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</si>
  <si>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</si>
  <si>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</si>
  <si>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</si>
  <si>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</si>
  <si>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</si>
  <si>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</si>
  <si>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</si>
  <si>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</si>
  <si>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</si>
  <si>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</si>
  <si>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</si>
  <si>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</si>
  <si>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</si>
  <si>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</si>
  <si>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</si>
  <si>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</si>
  <si>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</si>
  <si>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</si>
  <si>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</si>
  <si>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</si>
  <si>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</si>
  <si>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</si>
  <si>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</si>
  <si>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</si>
  <si>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</si>
  <si>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</si>
  <si>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</si>
  <si>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</si>
  <si>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</si>
  <si>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</si>
  <si>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</si>
  <si>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</si>
  <si>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</si>
  <si>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</si>
  <si>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</si>
  <si>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</si>
  <si>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</si>
  <si>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</si>
  <si>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</si>
  <si>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</si>
  <si>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</si>
  <si>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</si>
  <si>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</si>
  <si>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</si>
  <si>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</si>
  <si>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</si>
  <si>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</si>
  <si>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</si>
  <si>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</si>
  <si>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</si>
  <si>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</si>
  <si>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</si>
  <si>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</si>
  <si>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</si>
  <si>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</si>
  <si>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</si>
  <si>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</si>
  <si>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</si>
  <si>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</si>
  <si>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</si>
  <si>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</si>
  <si>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</si>
  <si>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</si>
  <si>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</si>
  <si>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</si>
  <si>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</si>
  <si>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</si>
  <si>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</si>
  <si>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</si>
  <si>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</si>
  <si>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</si>
  <si>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</si>
  <si>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</si>
  <si>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</si>
  <si>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</si>
  <si>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</si>
  <si>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</si>
  <si>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</si>
  <si>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</si>
  <si>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</si>
  <si>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</si>
  <si>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</si>
  <si>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</si>
  <si>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</si>
  <si>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</si>
  <si>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</si>
  <si>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</si>
  <si>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</si>
  <si>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</si>
  <si>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</si>
  <si>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</si>
  <si>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</si>
  <si>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</si>
  <si>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</si>
  <si>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</si>
  <si>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</si>
  <si>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</si>
  <si>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</si>
  <si>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</si>
  <si>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</si>
  <si>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</si>
  <si>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</si>
  <si>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</si>
  <si>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</si>
  <si>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</si>
  <si>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</si>
  <si>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</si>
  <si>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</si>
  <si>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</si>
  <si>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</si>
  <si>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</si>
  <si>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</si>
  <si>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</si>
  <si>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</si>
  <si>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</si>
  <si>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</si>
  <si>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</si>
  <si>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</si>
  <si>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</si>
  <si>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</si>
  <si>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</si>
  <si>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</si>
  <si>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</si>
  <si>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</si>
  <si>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</si>
  <si>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</si>
  <si>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</si>
  <si>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</si>
  <si>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</si>
  <si>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</si>
  <si>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</si>
  <si>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</si>
  <si>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</si>
  <si>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</si>
  <si>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</si>
  <si>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</si>
  <si>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</si>
  <si>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</si>
  <si>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</si>
  <si>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</si>
  <si>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</si>
  <si>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</si>
  <si>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</si>
  <si>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</si>
  <si>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</si>
  <si>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</si>
  <si>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</si>
  <si>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</si>
  <si>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</si>
  <si>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</si>
  <si>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</si>
  <si>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</si>
  <si>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</si>
  <si>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</si>
  <si>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</si>
  <si>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</si>
  <si>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</si>
  <si>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</si>
  <si>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</si>
  <si>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</si>
  <si>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</si>
  <si>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</si>
  <si>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</si>
  <si>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</si>
  <si>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</si>
  <si>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</si>
  <si>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</si>
  <si>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</si>
  <si>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</si>
  <si>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</si>
  <si>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</si>
  <si>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</si>
  <si>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</si>
  <si>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</si>
  <si>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</si>
  <si>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</si>
  <si>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</si>
  <si>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</si>
  <si>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</si>
  <si>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</si>
  <si>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</si>
  <si>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</si>
  <si>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</si>
  <si>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</si>
  <si>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</si>
  <si>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</si>
  <si>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</si>
  <si>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</si>
  <si>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</si>
  <si>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</si>
  <si>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</si>
  <si>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</si>
  <si>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</si>
  <si>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</si>
  <si>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</si>
  <si>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</si>
  <si>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</si>
  <si>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</si>
  <si>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</si>
  <si>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</si>
  <si>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</si>
  <si>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</si>
  <si>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</si>
  <si>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</si>
  <si>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</si>
  <si>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</si>
  <si>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</si>
  <si>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</si>
  <si>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</si>
  <si>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</si>
  <si>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</si>
  <si>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</si>
  <si>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</si>
  <si>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</si>
  <si>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</si>
  <si>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</si>
  <si>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</si>
  <si>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</si>
  <si>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</si>
  <si>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</si>
  <si>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</si>
  <si>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</si>
  <si>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</si>
  <si>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</si>
  <si>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</si>
  <si>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</si>
  <si>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</si>
  <si>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</si>
  <si>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</si>
  <si>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</si>
  <si>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</si>
  <si>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</si>
  <si>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</si>
  <si>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</si>
  <si>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</si>
  <si>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</si>
  <si>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</si>
  <si>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</si>
  <si>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</si>
  <si>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</si>
  <si>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</si>
  <si>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</si>
  <si>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</si>
  <si>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</si>
  <si>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</si>
  <si>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</si>
  <si>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</si>
  <si>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</si>
  <si>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</si>
  <si>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</si>
  <si>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</si>
  <si>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</si>
  <si>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</si>
  <si>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</si>
  <si>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</si>
  <si>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</si>
  <si>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</si>
  <si>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</si>
  <si>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</si>
  <si>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</si>
  <si>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</si>
  <si>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</si>
  <si>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</si>
  <si>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</si>
  <si>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</si>
  <si>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</si>
  <si>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</si>
  <si>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</si>
  <si>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</si>
  <si>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</si>
  <si>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</si>
  <si>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</si>
  <si>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</si>
  <si>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</si>
  <si>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</si>
  <si>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</si>
  <si>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</si>
  <si>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</si>
  <si>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</si>
  <si>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</si>
  <si>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</si>
  <si>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</si>
  <si>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</si>
  <si>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</si>
  <si>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</si>
  <si>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</si>
  <si>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</si>
  <si>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</si>
  <si>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</si>
  <si>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</si>
  <si>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</si>
  <si>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</si>
  <si>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</si>
  <si>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</si>
  <si>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</si>
  <si>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</si>
  <si>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</si>
  <si>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</si>
  <si>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</si>
  <si>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</si>
  <si>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</si>
  <si>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</si>
  <si>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</si>
  <si>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</si>
  <si>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</si>
  <si>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</si>
  <si>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</si>
  <si>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</si>
  <si>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</si>
  <si>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</si>
  <si>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</si>
  <si>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</si>
  <si>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</si>
  <si>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</si>
  <si>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</si>
  <si>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</si>
  <si>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</si>
  <si>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</si>
  <si>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</si>
  <si>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</si>
  <si>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</si>
  <si>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</si>
  <si>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</si>
  <si>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</si>
  <si>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</si>
  <si>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</si>
  <si>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</si>
  <si>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</si>
  <si>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</si>
  <si>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</si>
  <si>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</si>
  <si>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</si>
  <si>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</si>
  <si>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</si>
  <si>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</si>
  <si>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</si>
  <si>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</si>
  <si>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</si>
  <si>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</si>
  <si>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</si>
  <si>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</si>
  <si>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</si>
  <si>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</si>
  <si>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</si>
  <si>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</si>
  <si>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</si>
  <si>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</si>
  <si>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</si>
  <si>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</si>
  <si>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</si>
  <si>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</si>
  <si>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</si>
  <si>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</si>
  <si>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</si>
  <si>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</si>
  <si>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</si>
  <si>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</si>
  <si>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</si>
  <si>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</si>
  <si>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</si>
  <si>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</si>
  <si>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</si>
  <si>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</si>
  <si>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</si>
  <si>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</si>
  <si>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</si>
  <si>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</si>
  <si>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</si>
  <si>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</si>
  <si>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</si>
  <si>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</si>
  <si>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</si>
  <si>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</si>
  <si>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</si>
  <si>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</si>
  <si>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</si>
  <si>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</si>
  <si>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</si>
  <si>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</si>
  <si>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</si>
  <si>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</si>
  <si>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</si>
  <si>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</si>
  <si>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</si>
  <si>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</si>
  <si>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</si>
  <si>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</si>
  <si>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</si>
  <si>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</si>
  <si>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</si>
  <si>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</si>
  <si>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</si>
  <si>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</si>
  <si>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</si>
  <si>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</si>
  <si>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</si>
  <si>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</si>
  <si>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</si>
  <si>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</si>
  <si>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</si>
  <si>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</si>
  <si>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</si>
  <si>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</si>
  <si>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</si>
  <si>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</si>
  <si>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</si>
  <si>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</si>
  <si>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</si>
  <si>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</si>
  <si>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</si>
  <si>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</si>
  <si>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</si>
  <si>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</si>
  <si>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</si>
  <si>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</si>
  <si>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</si>
  <si>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</si>
  <si>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</si>
  <si>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</si>
  <si>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</si>
  <si>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</si>
  <si>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</si>
  <si>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</si>
  <si>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</si>
  <si>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</si>
  <si>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</si>
  <si>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</si>
  <si>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</si>
  <si>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</si>
  <si>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</si>
  <si>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</si>
  <si>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</si>
  <si>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</si>
  <si>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</si>
  <si>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</si>
  <si>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</si>
  <si>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</si>
  <si>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</si>
  <si>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</si>
  <si>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</si>
  <si>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</si>
  <si>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</si>
  <si>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</si>
  <si>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</si>
  <si>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</si>
  <si>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</si>
  <si>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</si>
  <si>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</si>
  <si>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</si>
  <si>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</si>
  <si>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</si>
  <si>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</si>
  <si>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</si>
  <si>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</si>
  <si>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</si>
  <si>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</si>
  <si>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</si>
  <si>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</si>
  <si>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</si>
  <si>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</si>
  <si>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</si>
  <si>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</si>
  <si>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</si>
  <si>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</si>
  <si>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</si>
  <si>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</si>
  <si>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</si>
  <si>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</si>
  <si>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</si>
  <si>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</si>
  <si>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</si>
  <si>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</si>
  <si>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</si>
  <si>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</si>
  <si>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</si>
  <si>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</si>
  <si>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</si>
  <si>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</si>
  <si>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</si>
  <si>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</si>
  <si>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</si>
  <si>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</si>
  <si>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</si>
  <si>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</si>
  <si>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</si>
  <si>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</si>
  <si>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</si>
  <si>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</si>
  <si>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</si>
  <si>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</si>
  <si>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</si>
  <si>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</si>
  <si>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</si>
  <si>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</si>
  <si>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</si>
  <si>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</si>
  <si>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</si>
  <si>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</si>
  <si>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</si>
  <si>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</si>
  <si>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</si>
  <si>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</si>
  <si>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</si>
  <si>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</si>
  <si>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</si>
  <si>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</si>
  <si>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</si>
  <si>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</si>
  <si>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</si>
  <si>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</si>
  <si>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</si>
  <si>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</si>
  <si>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</si>
  <si>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</si>
  <si>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</si>
  <si>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</si>
  <si>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</si>
  <si>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</si>
  <si>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</si>
  <si>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</si>
  <si>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</si>
  <si>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</si>
  <si>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</si>
  <si>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</si>
  <si>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</si>
  <si>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</si>
  <si>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</si>
  <si>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</si>
  <si>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</si>
  <si>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</si>
  <si>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</si>
  <si>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</si>
  <si>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</si>
  <si>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</si>
  <si>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</si>
  <si>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</si>
  <si>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</si>
  <si>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</si>
  <si>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</si>
  <si>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</si>
  <si>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</si>
  <si>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</si>
  <si>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</si>
  <si>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</si>
  <si>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</si>
  <si>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</si>
  <si>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</si>
  <si>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</si>
  <si>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</si>
  <si>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</si>
  <si>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</si>
  <si>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</si>
  <si>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</si>
  <si>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</si>
  <si>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</si>
  <si>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</si>
  <si>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</si>
  <si>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</si>
  <si>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</si>
  <si>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</si>
  <si>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</si>
  <si>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</si>
  <si>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</si>
  <si>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</si>
  <si>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</si>
  <si>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</si>
  <si>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</si>
  <si>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</si>
  <si>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</si>
  <si>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</si>
  <si>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</si>
  <si>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</si>
  <si>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</si>
  <si>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</si>
  <si>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</si>
  <si>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</si>
  <si>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</si>
  <si>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</si>
  <si>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</si>
  <si>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</si>
  <si>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</si>
  <si>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</si>
  <si>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</si>
  <si>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</si>
  <si>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</si>
  <si>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</si>
  <si>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</si>
  <si>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</si>
  <si>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</si>
  <si>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</si>
  <si>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</si>
  <si>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</si>
  <si>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</si>
  <si>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</si>
  <si>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</si>
  <si>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</si>
  <si>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</si>
  <si>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</si>
  <si>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</si>
  <si>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</si>
  <si>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</si>
  <si>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</si>
  <si>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</si>
  <si>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</si>
  <si>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</si>
  <si>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</si>
  <si>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</si>
  <si>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</si>
  <si>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</si>
  <si>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</si>
  <si>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</si>
  <si>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</si>
  <si>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</si>
  <si>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</si>
  <si>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</si>
  <si>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</si>
  <si>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</si>
  <si>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</si>
  <si>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</si>
  <si>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</si>
  <si>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</si>
  <si>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</si>
  <si>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</si>
  <si>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</si>
  <si>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</si>
  <si>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</si>
  <si>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</si>
  <si>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</si>
  <si>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</si>
  <si>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</si>
  <si>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</si>
  <si>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</si>
  <si>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</si>
  <si>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</si>
  <si>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</si>
  <si>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</si>
  <si>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</si>
  <si>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</si>
  <si>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</si>
  <si>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</si>
  <si>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</si>
  <si>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</si>
  <si>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</si>
  <si>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</si>
  <si>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</si>
  <si>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</si>
  <si>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</si>
  <si>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</si>
  <si>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</si>
  <si>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</si>
  <si>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</si>
  <si>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</si>
  <si>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</si>
  <si>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</si>
  <si>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</si>
  <si>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</si>
  <si>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</si>
  <si>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</si>
  <si>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</si>
  <si>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</si>
  <si>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</si>
  <si>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</si>
  <si>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</si>
  <si>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</si>
  <si>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</si>
  <si>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</si>
  <si>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</si>
  <si>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</si>
  <si>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</si>
  <si>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</si>
  <si>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</si>
  <si>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</si>
  <si>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</si>
  <si>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</si>
  <si>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</si>
  <si>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</si>
  <si>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</si>
  <si>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</si>
  <si>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</si>
  <si>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</si>
  <si>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</si>
  <si>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</si>
  <si>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</si>
  <si>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</si>
  <si>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</si>
  <si>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</si>
  <si>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</si>
  <si>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</si>
  <si>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</si>
  <si>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</si>
  <si>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</si>
  <si>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</si>
  <si>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</si>
  <si>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</si>
  <si>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</si>
  <si>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</si>
  <si>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</si>
  <si>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</si>
  <si>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</si>
  <si>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</si>
  <si>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</si>
  <si>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</si>
  <si>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</si>
  <si>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</si>
  <si>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</si>
  <si>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</si>
  <si>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</si>
  <si>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</si>
  <si>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</si>
  <si>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</si>
  <si>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</si>
  <si>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</si>
  <si>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</si>
  <si>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</si>
  <si>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</si>
  <si>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</si>
  <si>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</si>
  <si>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</si>
  <si>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</si>
  <si>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</si>
  <si>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</si>
  <si>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</si>
  <si>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</si>
  <si>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</si>
  <si>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</si>
  <si>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</si>
  <si>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</si>
  <si>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</si>
  <si>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</si>
  <si>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</si>
  <si>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</si>
  <si>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</si>
  <si>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</si>
  <si>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</si>
  <si>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</si>
  <si>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</si>
  <si>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</si>
  <si>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</si>
  <si>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</si>
  <si>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</si>
  <si>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</si>
  <si>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</si>
  <si>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</si>
  <si>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</si>
  <si>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</si>
  <si>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</si>
  <si>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</si>
  <si>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</si>
  <si>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</si>
  <si>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</si>
  <si>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</si>
  <si>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</si>
  <si>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</si>
  <si>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</si>
  <si>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</si>
  <si>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</si>
  <si>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</si>
  <si>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</si>
  <si>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</si>
  <si>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</si>
  <si>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</si>
  <si>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</si>
  <si>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</si>
  <si>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</si>
  <si>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</si>
  <si>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</si>
  <si>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</si>
  <si>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</si>
  <si>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</si>
  <si>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</si>
  <si>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</si>
  <si>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</si>
  <si>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</si>
  <si>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</si>
  <si>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</si>
  <si>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</si>
  <si>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</si>
  <si>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</si>
  <si>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</si>
  <si>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</si>
  <si>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</si>
  <si>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</si>
  <si>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</si>
  <si>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</si>
  <si>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</si>
  <si>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</si>
  <si>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</si>
  <si>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</si>
  <si>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</si>
  <si>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</si>
  <si>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</si>
  <si>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</si>
  <si>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</si>
  <si>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</si>
  <si>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</si>
  <si>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</si>
  <si>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</si>
  <si>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</si>
  <si>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</si>
  <si>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</si>
  <si>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</si>
  <si>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</si>
  <si>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</si>
  <si>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</si>
  <si>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</si>
  <si>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</si>
  <si>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</si>
  <si>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</si>
  <si>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</si>
  <si>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</si>
  <si>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</si>
  <si>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</si>
  <si>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</si>
  <si>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</si>
  <si>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</si>
  <si>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</si>
  <si>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</si>
  <si>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</si>
  <si>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</si>
  <si>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</si>
  <si>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</si>
  <si>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</si>
  <si>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</si>
  <si>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</si>
  <si>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</si>
  <si>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</si>
  <si>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</si>
  <si>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</si>
  <si>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</si>
  <si>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</si>
  <si>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</si>
  <si>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</si>
  <si>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</si>
  <si>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</si>
  <si>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</si>
  <si>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</si>
  <si>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</si>
  <si>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</si>
  <si>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</si>
  <si>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</si>
  <si>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</si>
  <si>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</si>
  <si>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</si>
  <si>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</si>
  <si>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</si>
  <si>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</si>
  <si>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</si>
  <si>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</si>
  <si>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</si>
  <si>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</si>
  <si>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</si>
  <si>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</si>
  <si>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</si>
  <si>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</si>
  <si>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</si>
  <si>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</si>
  <si>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</si>
  <si>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</si>
  <si>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</si>
  <si>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</si>
  <si>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</si>
  <si>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</si>
  <si>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</si>
  <si>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</si>
  <si>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</si>
  <si>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</si>
  <si>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</si>
  <si>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</si>
  <si>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</si>
  <si>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</si>
  <si>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</si>
  <si>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</si>
  <si>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</si>
  <si>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</si>
  <si>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</si>
  <si>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</si>
  <si>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</si>
  <si>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</si>
  <si>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</si>
  <si>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</si>
  <si>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</si>
  <si>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</si>
  <si>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</si>
  <si>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</si>
  <si>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</si>
  <si>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</si>
  <si>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</si>
  <si>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</si>
  <si>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</si>
  <si>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</si>
  <si>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</si>
  <si>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</si>
  <si>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</si>
  <si>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</si>
  <si>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</si>
  <si>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</si>
  <si>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</si>
  <si>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</si>
  <si>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</si>
  <si>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</si>
  <si>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</si>
  <si>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</si>
  <si>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</si>
  <si>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</si>
  <si>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</si>
  <si>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</si>
  <si>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</si>
  <si>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</si>
  <si>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</si>
  <si>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</si>
  <si>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</si>
  <si>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</si>
  <si>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</si>
  <si>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</si>
  <si>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</si>
  <si>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</si>
  <si>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</si>
  <si>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</si>
  <si>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</si>
  <si>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</si>
  <si>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</si>
  <si>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</si>
  <si>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</si>
  <si>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</si>
  <si>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</si>
  <si>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</si>
  <si>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</si>
  <si>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</si>
  <si>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</si>
  <si>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</si>
  <si>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</si>
  <si>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</si>
  <si>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</si>
  <si>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</si>
  <si>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</si>
  <si>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</si>
  <si>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</si>
  <si>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</si>
  <si>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</si>
  <si>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</si>
  <si>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</si>
  <si>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</si>
  <si>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</si>
  <si>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</si>
  <si>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</si>
  <si>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</si>
  <si>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</si>
  <si>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</si>
  <si>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</si>
  <si>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</si>
  <si>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</si>
  <si>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</si>
  <si>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</si>
  <si>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</si>
  <si>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</si>
  <si>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</si>
  <si>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</si>
  <si>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</si>
  <si>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</si>
  <si>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</si>
  <si>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</si>
  <si>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</si>
  <si>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</si>
  <si>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</si>
  <si>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</si>
  <si>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</si>
  <si>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</si>
  <si>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</si>
  <si>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</si>
  <si>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</si>
  <si>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</si>
  <si>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</si>
  <si>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</si>
  <si>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</si>
  <si>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</si>
  <si>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</si>
  <si>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</si>
  <si>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</si>
  <si>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</si>
  <si>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</si>
  <si>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</si>
  <si>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</si>
  <si>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</si>
  <si>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</si>
  <si>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</si>
  <si>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</si>
  <si>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</si>
  <si>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</si>
  <si>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</si>
  <si>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</si>
  <si>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</si>
  <si>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</si>
  <si>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</si>
  <si>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</si>
  <si>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</si>
  <si>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</si>
  <si>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</si>
  <si>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</si>
  <si>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</si>
  <si>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</si>
  <si>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</si>
  <si>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</si>
  <si>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</si>
  <si>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</si>
  <si>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</si>
  <si>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</si>
  <si>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</si>
  <si>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</si>
  <si>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</si>
  <si>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</si>
  <si>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</si>
  <si>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</si>
  <si>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</si>
  <si>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</si>
  <si>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</si>
  <si>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</si>
  <si>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</si>
  <si>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</si>
  <si>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</si>
  <si>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</si>
  <si>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</si>
  <si>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</si>
  <si>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</si>
  <si>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</si>
  <si>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</si>
  <si>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</si>
  <si>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</si>
  <si>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</si>
  <si>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</si>
  <si>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</si>
  <si>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</si>
  <si>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</si>
  <si>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</si>
  <si>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</si>
  <si>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</si>
  <si>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</si>
  <si>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</si>
  <si>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</si>
  <si>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</si>
  <si>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</si>
  <si>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</si>
  <si>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</si>
  <si>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</si>
  <si>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</si>
  <si>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</si>
  <si>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</si>
  <si>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</si>
  <si>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</si>
  <si>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</si>
  <si>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</si>
  <si>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</si>
  <si>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</si>
  <si>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</si>
  <si>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</si>
  <si>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</si>
  <si>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</si>
  <si>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</si>
  <si>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</si>
  <si>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</si>
  <si>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</si>
  <si>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</si>
  <si>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</si>
  <si>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</si>
  <si>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</si>
  <si>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</si>
  <si>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</si>
  <si>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</si>
  <si>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</si>
  <si>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</si>
  <si>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</si>
  <si>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</si>
  <si>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</si>
  <si>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</si>
  <si>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</si>
  <si>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</si>
  <si>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</si>
  <si>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</si>
  <si>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</si>
  <si>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</si>
  <si>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</si>
  <si>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</si>
  <si>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</si>
  <si>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</si>
  <si>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</si>
  <si>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</si>
  <si>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</si>
  <si>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</si>
  <si>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</si>
  <si>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</si>
  <si>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</si>
  <si>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</si>
  <si>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</si>
  <si>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</si>
  <si>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</si>
  <si>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</si>
  <si>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</si>
  <si>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</si>
  <si>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</si>
  <si>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</si>
  <si>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</si>
  <si>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</si>
  <si>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</si>
  <si>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</si>
  <si>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</si>
  <si>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</si>
  <si>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</si>
  <si>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</si>
  <si>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</si>
  <si>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</si>
  <si>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</si>
  <si>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</si>
  <si>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</si>
  <si>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</si>
  <si>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</si>
  <si>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</si>
  <si>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</si>
  <si>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</si>
  <si>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</si>
  <si>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</si>
  <si>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</si>
  <si>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</si>
  <si>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</si>
  <si>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</si>
  <si>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</si>
  <si>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</si>
  <si>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</si>
  <si>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</si>
  <si>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</si>
  <si>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</si>
  <si>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</si>
  <si>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</si>
  <si>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</si>
  <si>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</si>
  <si>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</si>
  <si>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</si>
  <si>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</si>
  <si>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</si>
  <si>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</si>
  <si>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</si>
  <si>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</si>
  <si>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</si>
  <si>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</si>
  <si>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</si>
  <si>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</si>
  <si>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</si>
  <si>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</si>
  <si>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</si>
  <si>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</si>
  <si>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</si>
  <si>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</si>
  <si>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</si>
  <si>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</si>
  <si>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</si>
  <si>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</si>
  <si>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</si>
  <si>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</si>
  <si>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</si>
  <si>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</si>
  <si>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</si>
  <si>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</si>
  <si>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</si>
  <si>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</si>
  <si>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</si>
  <si>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</si>
  <si>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</si>
  <si>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</si>
  <si>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</si>
  <si>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</si>
  <si>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</si>
  <si>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</si>
  <si>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</si>
  <si>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</si>
  <si>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</si>
  <si>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</si>
  <si>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</si>
  <si>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</si>
  <si>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</si>
  <si>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</si>
  <si>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</si>
  <si>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</si>
  <si>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</si>
  <si>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</si>
  <si>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</si>
  <si>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</si>
  <si>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</si>
  <si>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</si>
  <si>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</si>
  <si>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</si>
  <si>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</si>
  <si>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</si>
  <si>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</si>
  <si>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</si>
  <si>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</si>
  <si>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</si>
  <si>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</si>
  <si>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</si>
  <si>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</si>
  <si>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 xml:space="preserve">Team at site TS </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</si>
  <si>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</si>
  <si>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</si>
  <si>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</si>
  <si>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</si>
  <si>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</si>
  <si>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</si>
  <si>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</si>
  <si>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</si>
  <si>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</si>
  <si>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</si>
  <si>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</si>
  <si>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</si>
  <si>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</si>
  <si>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</si>
  <si>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</si>
  <si>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</si>
  <si>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</si>
  <si>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 //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</si>
</sst>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286.89898761574295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6.4036751157400431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0.15869826389098307</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45949.847413541669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45949.847413541669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45949.847413541669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45949.847413541669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45949.847413541669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45949.847413541669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45949.847413541669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45949.847413541669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45949.847413541669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45949.847413541669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45949.847413541669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45949.847413541669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45949.847413541669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45949.847413541669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45949.847413541669</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45949.847413541669</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45949.847413541669</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45949.847413541669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45949.847413541669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45949.847413541669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45949.847413541669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45949.847413541669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45949.847413541669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45949.847413541669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45949.847413541669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45949.847413541669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45949.847413541669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45949.847413541669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45949.847413541669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45949.847413541669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45949.847413541669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45949.847413541669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45949.847413541669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45949.847413541669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45949.847413541669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45949.847413541669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45949.847413541669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45949.847413541669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45949.847413541669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45949.847413541669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45949.847413541669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45949.847413541669</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45949.847413541669</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45949.847413541669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45949.847413541669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45949.847413541669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45949.847413541669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45949.847413541669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45949.847413541669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45949.847413541669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45949.847413541669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45949.847413541669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45949.847413541669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45949.847413541669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45949.847413541669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45949.847413541669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45949.847413541669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45949.847413541669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45949.847413541669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45949.847413541669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45949.847413541669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45949.847413541669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45949.847413541669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45949.847413541669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45949.847413541669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45949.847413541669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45949.847413541669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45949.847413541669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45949.847413541669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45949.847413541669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45949.847413541669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45949.847413541669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45949.847413541669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45949.847413541669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45949.847413541669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45949.847413541669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45949.847413541669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45949.847413541669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45949.847413541669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45949.847413541669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45949.847413541669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45949.847413541669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45949.847413541669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45949.847413541669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45949.847413541669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45949.847413541669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45949.847413541669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45949.847413541669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45949.847413541669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45949.847413541669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45949.847413541669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45949.847413541669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45949.847413541669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45949.847413541669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45949.847413541669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45949.847413541669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45949.847413541669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45949.847413541669</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45949.847413541669</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B7EE627A-0ABE-4AE9-B091-EC40D316310D}"/>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143.12033020833769</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124.84757557870762</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5.3516380787041271</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45949.847413541669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45949.847413541669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45949.847413541669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45949.847413541669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45949.847413541669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45949.847413541669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45949.847413541669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45949.847413541669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45949.847413541669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45949.847413541669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45949.847413541669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45949.847413541669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45949.847413541669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45949.847413541669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45949.847413541669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45949.847413541669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45949.847413541669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45949.847413541669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45949.847413541669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45949.847413541669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45949.847413541669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45949.847413541669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45949.847413541669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45949.847413541669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45949.847413541669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45949.847413541669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45949.847413541669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45949.847413541669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45949.847413541669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45949.847413541669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45949.847413541669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45949.847413541669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45949.847413541669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45949.847413541669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45949.847413541669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45949.847413541669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45949.847413541669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45949.847413541669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45949.847413541669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45949.847413541669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45949.847413541669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45949.847413541669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45949.847413541669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45949.847413541669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45949.847413541669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45949.847413541669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45949.847413541669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45949.847413541669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45949.847413541669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45949.847413541669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45949.847413541669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45949.847413541669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45949.847413541669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45949.847413541669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45949.847413541669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45949.847413541669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45949.847413541669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45949.847413541669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45949.847413541669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45949.847413541669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45949.847413541669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45949.847413541669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45949.847413541669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45949.847413541669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45949.847413541669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45949.847413541669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45949.847413541669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45949.847413541669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45949.847413541669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45949.847413541669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45949.847413541669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45949.847413541669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45949.847413541669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45949.847413541669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45949.847413541669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45949.847413541669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45949.847413541669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45949.847413541669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45949.847413541669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45949.847413541669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45949.847413541669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45949.847413541669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45949.847413541669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45949.847413541669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45949.847413541669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tabSelected="1" workbookViewId="0">
      <selection activeCell="J25" sqref="J2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2">
        <v>45949.770358796297</v>
      </c>
      <c r="G2" s="21">
        <f t="shared" ref="G2:G43" ca="1" si="0">IFERROR(NOW()-F2,"-")</f>
        <v>7.7054745372151956E-2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45949.847413541669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45949.847413541669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45949.847413541669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45949.847413541669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45949.847413541669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45949.847413541669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45949.847413541669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45949.847413541669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45949.847413541669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45949.847413541669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45949.847413541669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45949.847413541669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45949.847413541669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45949.847413541669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45949.847413541669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45949.847413541669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45949.847413541669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45949.847413541669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45949.847413541669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45949.847413541669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45949.847413541669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45949.847413541669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45949.847413541669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45949.847413541669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45949.847413541669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45949.847413541669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45949.847413541669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45949.847413541669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45949.847413541669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45949.847413541669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45949.847413541669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45949.847413541669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45949.847413541669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45949.847413541669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45949.847413541669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45949.847413541669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45949.847413541669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45949.847413541669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45949.847413541669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45949.847413541669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45949.847413541669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45949.847413541669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45949.847413541669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45949.847413541669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45949.847413541669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45949.847413541669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45949.847413541669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45949.847413541669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45949.847413541669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45949.847413541669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45949.847413541669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45949.847413541669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45949.847413541669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45949.847413541669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45949.847413541669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45949.847413541669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45949.847413541669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45949.847413541669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45949.847413541669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45949.847413541669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45949.847413541669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45949.847413541669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45949.847413541669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45949.847413541669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45949.847413541669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45949.847413541669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45949.847413541669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45949.847413541669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45949.847413541669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45949.847413541669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45949.847413541669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45949.847413541669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45949.847413541669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45949.847413541669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45949.847413541669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45949.847413541669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45949.847413541669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45949.847413541669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45949.847413541669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45949.847413541669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45949.847413541669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45949.847413541669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45949.847413541669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45949.847413541669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45949.847413541669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45949.847413541669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45949.847413541669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45949.847413541669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45949.847413541669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45949.847413541669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45949.847413541669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45949.847413541669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45949.847413541669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45949.847413541669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45949.847413541669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45949.847413541669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45949.847413541669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45949.847413541669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45949.847413541669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45949.847413541669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45949.847413541669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45949.847413541669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45949.847413541669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45949.847413541669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45949.847413541669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45949.847413541669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45949.847413541669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45949.847413541669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45949.847413541669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45949.847413541669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45949.847413541669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45949.847413541669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45949.847413541669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45949.847413541669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45949.847413541669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45949.847413541669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45949.847413541669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45949.847413541669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45949.847413541669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45949.847413541669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45949.847413541669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45949.847413541669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45949.847413541669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45949.847413541669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45949.847413541669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45949.847413541669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45949.847413541669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45949.847413541669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45949.847413541669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45949.847413541669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45949.847413541669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45949.847413541669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45949.847413541669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45949.847413541669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45949.847413541669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45949.847413541669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45949.847413541669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45949.847413541669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45949.847413541669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45949.847413541669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45949.847413541669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45949.847413541669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45949.847413541669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45949.847413541669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45949.847413541669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45949.847413541669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45949.847413541669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45949.847413541669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45949.847413541669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45949.847413541669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45949.847413541669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45949.847413541669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45949.847413541669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45949.847413541669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45949.847413541669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45949.847413541669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45949.847413541669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45949.847413541669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45949.847413541669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45949.847413541669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45949.847413541669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45949.847413541669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45949.847413541669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45949.847413541669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45949.847413541669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45949.847413541669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45949.847413541669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45949.847413541669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45949.847413541669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45949.847413541669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45949.847413541669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45949.847413541669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45949.847413541669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45949.847413541669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45949.847413541669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45949.847413541669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45949.847413541669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45949.847413541669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45949.847413541669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45949.847413541669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45949.847413541669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45949.847413541669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45949.847413541669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45949.847413541669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45949.847413541669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45949.847413541669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45949.847413541669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45949.847413541669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45949.847413541669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45949.847413541669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45949.847413541669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45949.847413541669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45949.847413541669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45949.847413541669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45949.847413541669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45949.847413541669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45949.847413541669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45949.847413541669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45949.847413541669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45949.847413541669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45949.847413541669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45949.847413541669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45949.847413541669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45949.847413541669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45949.847413541669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45949.847413541669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45949.847413541669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45949.847413541669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45949.847413541669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45949.847413541669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45949.847413541669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45949.847413541669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45949.847413541669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45949.847413541669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45949.847413541669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45949.847413541669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45949.847413541669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45949.847413541669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45949.847413541669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45949.847413541669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45949.847413541669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45949.847413541669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45949.847413541669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45949.847413541669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45949.847413541669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45949.847413541669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45949.847413541669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45949.847413541669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45949.847413541669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45949.847413541669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45949.847413541669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45949.847413541669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45949.847413541669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45949.847413541669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45949.847413541669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45949.847413541669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45949.847413541669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45949.847413541669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45949.847413541669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45949.847413541669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45949.847413541669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45949.847413541669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45949.847413541669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45949.847413541669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45949.847413541669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45949.847413541669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45949.847413541669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45949.847413541669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45949.847413541669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45949.847413541669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45949.847413541669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45949.847413541669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45949.847413541669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45949.847413541669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45949.847413541669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45949.847413541669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45949.847413541669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45949.847413541669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45949.847413541669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45949.847413541669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45949.847413541669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45949.847413541669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45949.847413541669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45949.847413541669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45949.847413541669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45949.847413541669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45949.847413541669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45949.847413541669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45949.847413541669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45949.847413541669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45949.847413541669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45949.847413541669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45949.847413541669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45949.847413541669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45949.847413541669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45949.847413541669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45949.847413541669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45949.847413541669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45949.847413541669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45949.847413541669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45949.847413541669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45949.847413541669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45949.847413541669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45949.847413541669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45949.847413541669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45949.847413541669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45949.847413541669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45949.847413541669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45949.847413541669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45949.847413541669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45949.847413541669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45949.847413541669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45949.847413541669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45949.847413541669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45949.847413541669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45949.847413541669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45949.847413541669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45949.847413541669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45949.847413541669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45949.847413541669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45949.847413541669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45949.847413541669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45949.847413541669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45949.847413541669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45949.847413541669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45949.847413541669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45949.847413541669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45949.847413541669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45949.847413541669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45949.847413541669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45949.847413541669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45949.847413541669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45949.847413541669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45949.847413541669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45949.847413541669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45949.847413541669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45949.847413541669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45949.847413541669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45949.847413541669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45949.847413541669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45949.847413541669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45949.847413541669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45949.847413541669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45949.847413541669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45949.847413541669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45949.847413541669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45949.847413541669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45949.847413541669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45949.847413541669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45949.847413541669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45949.847413541669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45949.847413541669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45949.847413541669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45949.847413541669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45949.847413541669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45949.847413541669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45949.847413541669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45949.847413541669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45949.847413541669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45949.847413541669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45949.847413541669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45949.847413541669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45949.847413541669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45949.847413541669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45949.847413541669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45949.847413541669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45949.847413541669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45949.847413541669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45949.847413541669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45949.847413541669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45949.847413541669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45949.847413541669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45949.847413541669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45949.847413541669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45949.847413541669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45949.847413541669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45949.847413541669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45949.847413541669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45949.847413541669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45949.847413541669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45949.847413541669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45949.847413541669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45949.847413541669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45949.847413541669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45949.847413541669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45949.847413541669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45949.847413541669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45949.847413541669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45949.847413541669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45949.847413541669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45949.847413541669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45949.847413541669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45949.847413541669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45949.847413541669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45949.847413541669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45949.847413541669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45949.847413541669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45949.847413541669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45949.847413541669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45949.847413541669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45949.847413541669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45949.847413541669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45949.847413541669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45949.847413541669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45949.847413541669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45949.847413541669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45949.847413541669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45949.847413541669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45949.847413541669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45949.847413541669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45949.847413541669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45949.847413541669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45949.847413541669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45949.847413541669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45949.847413541669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45949.847413541669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45949.847413541669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45949.847413541669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45949.847413541669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45949.847413541669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45949.847413541669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45949.847413541669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45949.847413541669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45949.847413541669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45949.847413541669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45949.847413541669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45949.847413541669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45949.847413541669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45949.847413541669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45949.847413541669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45949.847413541669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45949.847413541669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45949.847413541669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45949.847413541669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45949.847413541669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45949.847413541669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45949.847413541669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45949.847413541669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45949.847413541669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45949.847413541669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45949.847413541669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45949.847413541669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45949.847413541669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45949.847413541669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45949.847413541669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45949.847413541669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45949.847413541669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45949.847413541669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45949.847413541669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45949.847413541669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45949.847413541669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45949.847413541669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45949.847413541669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45949.847413541669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45949.847413541669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45949.847413541669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45949.847413541669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45949.847413541669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45949.847413541669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45949.847413541669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45949.847413541669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45949.847413541669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45949.847413541669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45949.847413541669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45949.847413541669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45949.847413541669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45949.847413541669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45949.847413541669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45949.847413541669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45949.847413541669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45949.847413541669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45949.847413541669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45949.847413541669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45949.847413541669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45949.847413541669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45949.847413541669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45949.847413541669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45949.847413541669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45949.847413541669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45949.847413541669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45949.847413541669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45949.847413541669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45949.847413541669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45949.847413541669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45949.847413541669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45949.847413541669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45949.847413541669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45949.847413541669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45949.847413541669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45949.847413541669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45949.847413541669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45949.847413541669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45949.847413541669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45949.847413541669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45949.847413541669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45949.847413541669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45949.847413541669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45949.847413541669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45949.847413541669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45949.847413541669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45949.847413541669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45949.847413541669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45949.847413541669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45949.847413541669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45949.847413541669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45949.847413541669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45949.847413541669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45949.847413541669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45949.847413541669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45949.847413541669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45949.847413541669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45949.847413541669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45949.847413541669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45949.847413541669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45949.847413541669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45949.847413541669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45949.847413541669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45949.847413541669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45949.847413541669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45949.847413541669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45949.847413541669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45949.847413541669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45949.847413541669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45949.847413541669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45949.847413541669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45949.847413541669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45949.847413541669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45949.847413541669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45949.847413541669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45949.847413541669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45949.847413541669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45949.847413541669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45949.847413541669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45949.847413541669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45949.847413541669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45949.847413541669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45949.847413541669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45949.847413541669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45949.847413541669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45949.847413541669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45949.847413541669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45949.847413541669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45949.847413541669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45949.847413541669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45949.847413541669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45949.847413541669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45949.847413541669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45949.847413541669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45949.847413541669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45949.847413541669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45949.847413541669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45949.847413541669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45949.847413541669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45949.847413541669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45949.847413541669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45949.847413541669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45949.847413541669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45949.847413541669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45949.847413541669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45949.847413541669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45949.847413541669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45949.847413541669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45949.847413541669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45949.847413541669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45949.847413541669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45949.847413541669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45949.847413541669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45949.847413541669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45949.847413541669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45949.847413541669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45949.847413541669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45949.847413541669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45949.847413541669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45949.847413541669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45949.847413541669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45949.847413541669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45949.847413541669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45949.847413541669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45949.847413541669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45949.847413541669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45949.847413541669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45949.847413541669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45949.847413541669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45949.847413541669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45949.847413541669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45949.847413541669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45949.847413541669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45949.847413541669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45949.847413541669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45949.847413541669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45949.847413541669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45949.847413541669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45949.847413541669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45949.847413541669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45949.847413541669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45949.847413541669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45949.847413541669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45949.847413541669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45949.847413541669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45949.847413541669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45949.847413541669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45949.847413541669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45949.847413541669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45949.847413541669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45949.847413541669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45949.847413541669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45949.847413541669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45949.847413541669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45949.847413541669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45949.847413541669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45949.847413541669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45949.847413541669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45949.847413541669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45949.847413541669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45949.847413541669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45949.847413541669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45949.847413541669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45949.847413541669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45949.847413541669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45949.847413541669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45949.847413541669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45949.847413541669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45949.847413541669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45949.847413541669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45949.847413541669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45949.847413541669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45949.847413541669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45949.847413541669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45949.847413541669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45949.847413541669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45949.847413541669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45949.847413541669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45949.847413541669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45949.847413541669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45949.847413541669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45949.847413541669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45949.847413541669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45949.847413541669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45949.847413541669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45949.847413541669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45949.847413541669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45949.847413541669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45949.847413541669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45949.847413541669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45949.847413541669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45949.847413541669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45949.847413541669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45949.847413541669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45949.847413541669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45949.847413541669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45949.847413541669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45949.847413541669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45949.847413541669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45949.847413541669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45949.847413541669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45949.847413541669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45949.847413541669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45949.847413541669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45949.847413541669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45949.847413541669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45949.847413541669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45949.847413541669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45949.847413541669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45949.847413541669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45949.847413541669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45949.847413541669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45949.847413541669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45949.847413541669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45949.847413541669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45949.847413541669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45949.847413541669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45949.847413541669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45949.847413541669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45949.847413541669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45949.847413541669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45949.847413541669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45949.847413541669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45949.847413541669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45949.847413541669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45949.847413541669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45949.847413541669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45949.847413541669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45949.847413541669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45949.847413541669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45949.847413541669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45949.847413541669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45949.847413541669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45949.847413541669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45949.847413541669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45949.847413541669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45949.847413541669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45949.847413541669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45949.847413541669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45949.847413541669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45949.847413541669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45949.847413541669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45949.847413541669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45949.847413541669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45949.847413541669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45949.847413541669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45949.847413541669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45949.847413541669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45949.847413541669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45949.847413541669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45949.847413541669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45949.847413541669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45949.847413541669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45949.847413541669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45949.847413541669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45949.847413541669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45949.847413541669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45949.847413541669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45949.847413541669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45949.847413541669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45949.847413541669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45949.847413541669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45949.847413541669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45949.847413541669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45949.847413541669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45949.847413541669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45949.847413541669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45949.847413541669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45949.847413541669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45949.847413541669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45949.847413541669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45949.847413541669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45949.847413541669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45949.847413541669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45949.847413541669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45949.847413541669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45949.847413541669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45949.847413541669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45949.847413541669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45949.847413541669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45949.847413541669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45949.847413541669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45949.847413541669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45949.847413541669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45949.847413541669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45949.847413541669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45949.847413541669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45949.847413541669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45949.847413541669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45949.847413541669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45949.847413541669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45949.847413541669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45949.847413541669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45949.847413541669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45949.847413541669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45949.847413541669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45949.847413541669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45949.847413541669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45949.847413541669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45949.847413541669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45949.847413541669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45949.847413541669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45949.847413541669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45949.847413541669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45949.847413541669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45949.847413541669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45949.847413541669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45949.847413541669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45949.847413541669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45949.847413541669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45949.847413541669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45949.847413541669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45949.847413541669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45949.847413541669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45949.847413541669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45949.847413541669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45949.847413541669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45949.847413541669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45949.847413541669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45949.847413541669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45949.847413541669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45949.847413541669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45949.847413541669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45949.847413541669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45949.847413541669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45949.847413541669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45949.847413541669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45949.847413541669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45949.847413541669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45949.847413541669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45949.847413541669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45949.847413541669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45949.847413541669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45949.847413541669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45949.847413541669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45949.847413541669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45949.847413541669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45949.847413541669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45949.847413541669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45949.847413541669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45949.847413541669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45949.847413541669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45949.847413541669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45949.847413541669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45949.847413541669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45949.847413541669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45949.847413541669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45949.847413541669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45949.847413541669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45949.847413541669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45949.847413541669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45949.847413541669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45949.847413541669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45949.847413541669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45949.847413541669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45949.847413541669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45949.847413541669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45949.847413541669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45949.847413541669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45949.847413541669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45949.847413541669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45949.847413541669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45949.847413541669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45949.847413541669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45949.847413541669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45949.847413541669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45949.847413541669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45949.847413541669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45949.847413541669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45949.847413541669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45949.847413541669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45949.847413541669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45949.847413541669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45949.847413541669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45949.847413541669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45949.847413541669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45949.847413541669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45949.847413541669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45949.847413541669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45949.847413541669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45949.847413541669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45949.847413541669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45949.847413541669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45949.847413541669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45949.847413541669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45949.847413541669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45949.847413541669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45949.847413541669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45949.847413541669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45949.847413541669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45949.847413541669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45949.847413541669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45949.847413541669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45949.847413541669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45949.847413541669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45949.847413541669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45949.847413541669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45949.847413541669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45949.847413541669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45949.847413541669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45949.847413541669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45949.847413541669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45949.847413541669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45949.847413541669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45949.847413541669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45949.847413541669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45949.847413541669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45949.847413541669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45949.847413541669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45949.847413541669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45949.847413541669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45949.847413541669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45949.847413541669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45949.847413541669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45949.847413541669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45949.847413541669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45949.847413541669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45949.847413541669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45949.847413541669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45949.847413541669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45949.847413541669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45949.847413541669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45949.847413541669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45949.847413541669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45949.847413541669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45949.847413541669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45949.847413541669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45949.847413541669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45949.847413541669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45949.847413541669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45949.847413541669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45949.847413541669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45949.847413541669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45949.847413541669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45949.847413541669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45949.847413541669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45949.847413541669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45949.847413541669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45949.847413541669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45949.847413541669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45949.847413541669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45949.847413541669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45949.847413541669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45949.847413541669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45949.847413541669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45949.847413541669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45949.847413541669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45949.847413541669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45949.847413541669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45949.847413541669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45949.847413541669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45949.847413541669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45949.847413541669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45949.847413541669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45949.847413541669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45949.847413541669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45949.847413541669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45949.847413541669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45949.847413541669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45949.847413541669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45949.847413541669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45949.847413541669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45949.847413541669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45949.847413541669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45949.847413541669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45949.847413541669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45949.847413541669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45949.847413541669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45949.847413541669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45949.847413541669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45949.847413541669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45949.847413541669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45949.847413541669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45949.847413541669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45949.847413541669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45949.847413541669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45949.847413541669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45949.847413541669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45949.847413541669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45949.847413541669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45949.847413541669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45949.847413541669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45949.847413541669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45949.847413541669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45949.847413541669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45949.847413541669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45949.847413541669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45949.847413541669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45949.847413541669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45949.847413541669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45949.847413541669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45949.847413541669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45949.847413541669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45949.847413541669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45949.847413541669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45949.847413541669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45949.847413541669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45949.847413541669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45949.847413541669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45949.847413541669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45949.847413541669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45949.847413541669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45949.847413541669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45949.847413541669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45949.847413541669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45949.847413541669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45949.847413541669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45949.847413541669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45949.847413541669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45949.847413541669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45949.847413541669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45949.847413541669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45949.847413541669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45949.847413541669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45949.847413541669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45949.847413541669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45949.847413541669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45949.847413541669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45949.847413541669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45949.847413541669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45949.847413541669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45949.847413541669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45949.847413541669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45949.847413541669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45949.847413541669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45949.847413541669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45949.847413541669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45949.847413541669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45949.847413541669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45949.847413541669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45949.847413541669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45949.847413541669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45949.847413541669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45949.847413541669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45949.847413541669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45949.847413541669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45949.847413541669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45949.847413541669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45949.847413541669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45949.847413541669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45949.847413541669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45949.847413541669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45949.847413541669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45949.847413541669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45949.847413541669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45949.847413541669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45949.847413541669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45949.847413541669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45949.847413541669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45949.847413541669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45949.847413541669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45949.847413541669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45949.847413541669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45949.847413541669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45949.847413541669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45949.847413541669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45949.847413541669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45949.847413541669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45949.847413541669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45949.847413541669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45949.847413541669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45949.847413541669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45949.847413541669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45949.847413541669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45949.847413541669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45949.847413541669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45949.847413541669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45949.847413541669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45949.847413541669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45949.847413541669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45949.847413541669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45949.847413541669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45949.847413541669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45949.847413541669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45949.847413541669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45949.847413541669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45949.847413541669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45949.847413541669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45949.847413541669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45949.847413541669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45949.847413541669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45949.847413541669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45949.847413541669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45949.847413541669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45949.847413541669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45949.847413541669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45949.847413541669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45949.847413541669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45949.847413541669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45949.847413541669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45949.847413541669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45949.847413541669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45949.847413541669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45949.847413541669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45949.847413541669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45949.847413541669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45949.847413541669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45949.847413541669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45949.847413541669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45949.847413541669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45949.847413541669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45949.847413541669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45949.847413541669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45949.847413541669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45949.847413541669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45949.847413541669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45949.847413541669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45949.847413541669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45949.847413541669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45949.847413541669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45949.847413541669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45949.847413541669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45949.847413541669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45949.847413541669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45949.847413541669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45949.847413541669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45949.847413541669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45949.847413541669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45949.847413541669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45949.847413541669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45949.847413541669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45949.847413541669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45949.847413541669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45949.847413541669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45949.847413541669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45949.847413541669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45949.847413541669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45949.847413541669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45949.847413541669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45949.847413541669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45949.847413541669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45949.847413773146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45949.847413773146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45949.847413773146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45949.847413773146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45949.847413773146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45949.847413773146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45949.847413773146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45949.847413773146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45949.847413773146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45949.847413773146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45949.847413773146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45949.847413773146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45949.847413773146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45949.847413773146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45949.847413773146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45949.847413773146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45949.847413773146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45949.847413773146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45949.847413773146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45949.847413773146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45949.847413773146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45949.847413773146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45949.847413773146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45949.847413773146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45949.847413773146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45949.847413773146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45949.847413773146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45949.847413773146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45949.847413773146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45949.847413773146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45949.847413773146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45949.847413773146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45949.847413773146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45949.847413773146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45949.847413773146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45949.847413773146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45949.847413773146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45949.847413773146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45949.847413773146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45949.847413773146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45949.847413773146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45949.847413773146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45949.847413773146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45949.847413773146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45949.847413773146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45949.847413773146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45949.847413773146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45949.847413773146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45949.847413773146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45949.847413773146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45949.847413773146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45949.847413773146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45949.847413773146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45949.847413773146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45949.847413773146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45949.847413773146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45949.847413773146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45949.847413773146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45949.847413773146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45949.847413773146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45949.847413773146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45949.847413773146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45949.847413773146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45949.847413773146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45949.847413773146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45949.847413773146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45949.847413773146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45949.847413773146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45949.847413773146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45949.847413773146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45949.847413773146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45949.847413773146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45949.847413773146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45949.847413773146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45949.847413773146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45949.847413773146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45949.847413773146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45949.847413773146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45949.847413773146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246.36669594907289</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34366</v>
      </c>
      <c r="E3" s="100" t="s">
        <v>38964</v>
      </c>
      <c r="F3" s="125">
        <v>45949.817986111113</v>
      </c>
      <c r="G3" s="126">
        <f ca="1">IFERROR(NOW()-F3,"")</f>
        <v>2.9427430556097534E-2</v>
      </c>
      <c r="H3" s="125">
        <v>45949.812268518515</v>
      </c>
      <c r="I3" s="121" t="str">
        <f>IFERROR(VLOOKUP(D3,DB!A:F,6,0),"")</f>
        <v>SCECO</v>
      </c>
      <c r="J3" s="121" t="str">
        <f>IFERROR(VLOOKUP(D3,DB!A:G,7,0),"")</f>
        <v>Good</v>
      </c>
      <c r="K3" s="127" t="s">
        <v>39061</v>
      </c>
      <c r="L3" s="123" t="str">
        <f>IFERROR(VLOOKUP(D3,DB!A:I,9,0),"")</f>
        <v>Latis</v>
      </c>
    </row>
    <row r="4" spans="1:16" ht="15" customHeight="1">
      <c r="A4" s="121"/>
      <c r="B4" s="121" t="str">
        <f>IFERROR(VLOOKUP(D4,DB!A:K,11,0),"")</f>
        <v/>
      </c>
      <c r="C4" s="122"/>
      <c r="D4" s="95"/>
      <c r="E4" s="100"/>
      <c r="F4" s="125"/>
      <c r="G4" s="126">
        <f ca="1">IFERROR(NOW()-F4,"")</f>
        <v>45949.847413541669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45949.847413541669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45949.847413541669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45949.847413541669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45949.847413541669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45949.847413541669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45949.847413541669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45949.847413541669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45949.847413541669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45949.847413541669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45949.847413541669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45949.847413541669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45949.847413541669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45949.847413541669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45949.847413541669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45949.847413541669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45949.847413541669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45949.847413541669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45949.847413541669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45949.847413541669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45949.847413541669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45949.847413541669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45949.847413541669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45949.847413541669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45949.847413541669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45949.847413541669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45949.847413541669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45949.847413541669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45949.847413541669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45949.847413541669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45949.847413541669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45949.847413541669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45949.847413541669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45949.847413541669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45949.847413541669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45949.847413541669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45949.847413541669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45949.847413541669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45949.847413541669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45949.847413541669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45949.847413541669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45949.847413541669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45949.847413541669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45949.847413541669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45949.847413541669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45949.847413541669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45949.847413541669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45949.847413541669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45949.847413541669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45949.847413541669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45949.847413541669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45949.847413541669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45949.847413541669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45949.847413541669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45949.847413541669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45949.847413541669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45949.847413541669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45949.847413541669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45949.847413541669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45949.847413541669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45949.847413541669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45949.847413541669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45949.847413541669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45949.847413541669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45949.847413541669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45949.847413541669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45949.847413541669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45949.847413541669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45949.847413541669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45949.847413541669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45949.847413541669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45949.847413541669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45949.847413541669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45949.847413541669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45949.847413541669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45949.847413541669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45949.847413541669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45949.847413541669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45949.847413541669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45949.847413541669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45949.847413541669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45949.847413541669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45949.847413541669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45949.847413541669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45949.847413541669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45949.847413541669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45949.847413541669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45949.847413541669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45949.847413541669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45949.847413541669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45949.847413541669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45949.847413541669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45949.847413541669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45949.847413541669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45949.847413541669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45949.847413541669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45949.847413541669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45949.847413541669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45949.847413541669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45949.847413541669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45949.847413541669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45949.847413541669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45949.847413541669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45949.847413541669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45949.847413541669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45949.847413541669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45949.847413541669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45949.847413541669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45949.847413541669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45949.847413541669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45949.847413541669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45949.847413541669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45949.847413541669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45949.847413541669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45949.847413541669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45949.847413541669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45949.847413541669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45949.847413541669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45949.847413541669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45949.847413541669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45949.847413541669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45949.847413541669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45949.847413541669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45949.847413541669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45949.847413541669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45949.847413541669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45949.847413541669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45949.847413541669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45949.847413541669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45949.847413541669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45949.847413541669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45949.847413541669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45949.847413541669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45949.847413541669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45949.847413541669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45949.847413541669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45949.847413541669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45949.847413541669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45949.847413541669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45949.847413541669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45949.847413541669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45949.847413541669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45949.847413541669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45949.847413541669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45949.847413541669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45949.847413541669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45949.847413541669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45949.847413541669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45949.847413541669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45949.847413541669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45949.847413541669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45949.847413541669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45949.847413541669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45949.847413541669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45949.847413541669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45949.847413541669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45949.847413541669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45949.847413541669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45949.847413541669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45949.847413541669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45949.847413541669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45949.847413541669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45949.847413541669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45949.847413541669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45949.847413541669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45949.847413541669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45949.847413541669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45949.847413541669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45949.847413541669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45949.847413541669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45949.847413541669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45949.847413541669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45949.847413541669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45949.847413541669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45949.847413541669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45949.847413541669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45949.847413541669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45949.847413541669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45949.847413541669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45949.847413541669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45949.847413541669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45949.847413541669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45949.847413541669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45949.847413541669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45949.847413541669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45949.847413541669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45949.847413541669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45949.847413541669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45949.847413541669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45949.847413541669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45949.847413541669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45949.847413541669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45949.847413541669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45949.847413541669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45949.847413541669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45949.847413541669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45949.847413541669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45949.847413541669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45949.847413541669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45949.847413541669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45949.847413541669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45949.847413541669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45949.847413541669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45949.847413541669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45949.847413541669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45949.847413541669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45949.847413541669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45949.847413541669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45949.847413541669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45949.847413541669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45949.847413541669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45949.847413541669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45949.847413541669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45949.847413541669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45949.847413541669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45949.847413541669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45949.847413541669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45949.847413541669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45949.847413541669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45949.847413541669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45949.847413541669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45949.847413541669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45949.847413541669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45949.847413541669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45949.847413541669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45949.847413541669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45949.847413541669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45949.847413541669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45949.847413541669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45949.847413541669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45949.847413541669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45949.847413541669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45949.847413541669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45949.847413541669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45949.847413541669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45949.847413541669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45949.847413541669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45949.847413541669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45949.847413541669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45949.847413541669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45949.847413541669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45949.847413541669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45949.847413541669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45949.847413541669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45949.847413541669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45949.847413541669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45949.847413541669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45949.847413541669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45949.847413541669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45949.847413541669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45949.847413541669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45949.847413541669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45949.847413541669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45949.847413541669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45949.847413541669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45949.847413541669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45949.847413541669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45949.847413541669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45949.847413541669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45949.847413541669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45949.847413541669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45949.847413541669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45949.847413541669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45949.847413541669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45949.847413541669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45949.847413541669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45949.847413541669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45949.847413541669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45949.847413541669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45949.847413541669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45949.847413541669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45949.847413541669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45949.847413541669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45949.847413541669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45949.847413541669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45949.847413541669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45949.847413541669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45949.847413541669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45949.847413541669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45949.847413541669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45949.847413541669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45949.847413541669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45949.847413541669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45949.847413541669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45949.847413541669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45949.847413541669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45949.847413541669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45949.847413541669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45949.847413541669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45949.847413541669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45949.847413541669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45949.847413541669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45949.847413541669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45949.847413541669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45949.847413541669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45949.847413541669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45949.847413541669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45949.847413541669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45949.847413541669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45949.847413541669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45949.847413541669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45949.847413541669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45949.847413541669</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45949.847413541669</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17" sqref="D10:D1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8.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58.015353356480773</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23.658536226852448</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5.0758394675940508</v>
      </c>
      <c r="H4" s="38">
        <v>45944.676192129627</v>
      </c>
      <c r="I4" s="37" t="str">
        <f>IFERROR(VLOOKUP(D4,DB!A:F,6,0),"")</f>
        <v>SCECO</v>
      </c>
      <c r="J4" s="37" t="str">
        <f>IFERROR(VLOOKUP(D4,DB!A:G,7,0),"")</f>
        <v>Dead</v>
      </c>
      <c r="K4" s="37" t="s">
        <v>39067</v>
      </c>
      <c r="L4" s="37" t="str">
        <f>IFERROR(VLOOKUP(D4,DB!A:I,9,0),"")</f>
        <v>Latis</v>
      </c>
    </row>
    <row r="5" spans="1:13" ht="30.75">
      <c r="A5" s="163" t="s">
        <v>39068</v>
      </c>
      <c r="B5" s="163" t="str">
        <f>IFERROR(VLOOKUP(D5,DB!A:K,11,0),"")</f>
        <v>R5</v>
      </c>
      <c r="C5" s="163">
        <v>1</v>
      </c>
      <c r="D5" s="163" t="s">
        <v>34747</v>
      </c>
      <c r="E5" s="163" t="s">
        <v>39047</v>
      </c>
      <c r="F5" s="164">
        <v>45948.661111111112</v>
      </c>
      <c r="G5" s="165">
        <f ca="1">IFERROR(NOW()-F5,"")</f>
        <v>1.1863024305566796</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45949.847413541669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45949.847413541669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45949.847413541669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45949.847413541669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45949.847413541669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45949.847413541669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45949.847413541669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45949.847413541669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45949.847413541669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45949.847413541669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45949.847413541669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45949.847413541669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45949.847413541669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45949.847413541669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45949.847413541669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45949.847413541669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45949.847413541669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45949.847413541669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45949.847413541669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45949.847413541669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45949.847413541669</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45949.847413541669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45949.847413541669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45949.847413541669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45949.847413541669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45949.847413541669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45949.847413541669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45949.847413541669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45949.847413541669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45949.847413541669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45949.847413541669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45949.847413541669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45949.847413541669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45949.847413541669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45949.847413541669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45949.847413541669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45949.847413541669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45949.847413541669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45949.847413541669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45949.847413541669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45949.847413541669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45949.847413541669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45949.847413541669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45949.847413541669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45949.847413541669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45949.847413541669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45949.847413541669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45949.847413541669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45949.847413541669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45949.847413541669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45949.847413541669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45949.847413541669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45949.847413541669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45949.847413541669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45949.847413541669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45949.847413541669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45949.847413541669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45949.847413541669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45949.847413541669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45949.847413541669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45949.847413541669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45949.847413541669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45949.847413541669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45949.847413541669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45949.847413541669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45949.847413541669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45949.847413541669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45949.847413541669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45949.847413541669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45949.847413541669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45949.847413541669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45949.847413541669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45949.847413541669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45949.847413541669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45949.847413541669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45949.847413541669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45949.847413541669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45949.847413541669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45949.847413541669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45949.847413541669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45949.847413541669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45949.847413541669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45949.847413541669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45949.847413541669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45949.847413541669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45949.847413541669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45949.847413541669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45949.847413541669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45949.847413541669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45949.847413541669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45949.847413541669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45949.847413541669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45949.847413541669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45949.847413541669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45949.847413541669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45949.847413541669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45949.847413541669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45949.847413541669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45949.847413541669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45949.847413541669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45949.847413541669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45949.847413541669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45949.847413541669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45949.847413541669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45949.847413541669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45949.847413541669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45949.847413541669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45949.847413541669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45949.847413541669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45949.847413541669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45949.847413541669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45949.847413541669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45949.847413541669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45949.847413541669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45949.847413541669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45949.847413541669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45949.847413541669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45949.847413541669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45949.847413541669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45949.847413541669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45949.847413541669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45949.847413541669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45949.847413541669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45949.847413541669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45949.847413541669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45949.847413541669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45949.847413541669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45949.847413541669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45949.847413541669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45949.847413541669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45949.847413541669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45949.847413541669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45949.847413541669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45949.847413541669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45949.847413541669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45949.847413541669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45949.847413541669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45949.847413541669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45949.847413541669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45949.847413541669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45949.847413541669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45949.847413541669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45949.847413541669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45949.847413541669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45949.847413541669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45949.847413541669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45949.847413541669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45949.847413541669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45949.847413541669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45949.847413541669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45949.847413541669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45949.847413541669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45949.847413541669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45949.847413541669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45949.847413541669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45949.847413541669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45949.847413541669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45949.847413541669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45949.847413541669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45949.847413541669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45949.847413541669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45949.847413541669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45949.847413541669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45949.847413541669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45949.847413541669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45949.847413541669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45949.847413541669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45949.847413541669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45949.847413541669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45949.847413541669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45949.847413541669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45949.847413541669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45949.847413541669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45949.847413541669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45949.847413541669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45949.847413541669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45949.847413541669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45949.847413541669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45949.847413541669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45949.847413541669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45949.847413541669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45949.847413541669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45949.847413541669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45949.847413541669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45949.847413541669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45949.847413541669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45949.847413541669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45949.847413541669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45949.847413541669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45949.847413541669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45949.847413541669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45949.847413541669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45949.847413541669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45949.847413541669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45949.847413541669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45949.847413541669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45949.847413541669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45949.847413541669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45949.847413541669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45949.847413541669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45949.847413541669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45949.847413541669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45949.847413541669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45949.847413541669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45949.847413541669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45949.847413541669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45949.847413541669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45949.847413541669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45949.847413541669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45949.847413541669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45949.847413541669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45949.847413541669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45949.847413541669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45949.847413541669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45949.847413541669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45949.847413541669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45949.847413541669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45949.847413541669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45949.847413541669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45949.847413541669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45949.847413541669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45949.847413541669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45949.847413541669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45949.847413541669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45949.847413541669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45949.847413541669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45949.847413541669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45949.847413541669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45949.847413541669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45949.847413541669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45949.847413541669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45949.847413541669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45949.847413541669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45949.847413541669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45949.847413541669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45949.847413541669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45949.847413541669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45949.847413541669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45949.847413541669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45949.847413541669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45949.847413541669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45949.847413541669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45949.847413541669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45949.847413541669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45949.847413541669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45949.847413541669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45949.847413541669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45949.847413541669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45949.847413541669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45949.847413541669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45949.847413541669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45949.847413541669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45949.847413541669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45949.847413541669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45949.847413541669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45949.847413541669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45949.847413541669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45949.847413541669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45949.847413541669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45949.847413541669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45949.847413541669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45949.847413541669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45949.847413541669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45949.847413541669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45949.847413541669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45949.847413541669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45949.847413541669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45949.847413541669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45949.847413541669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45949.847413541669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45949.847413541669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45949.847413541669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45949.847413541669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45949.847413541669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45949.847413541669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45949.847413541669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45949.847413541669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45949.847413541669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45949.847413541669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45949.847413541669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45949.847413541669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45949.847413541669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45949.847413541669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45949.847413541669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45949.847413541669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45949.847413541669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45949.847413541669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45949.847413541669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45949.847413541669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45949.847413541669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45949.847413541669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45949.847413541669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45949.847413541669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45949.847413541669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45949.847413541669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45949.847413541669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45949.847413541669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45949.847413541669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45949.847413541669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45949.847413541669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45949.847413541669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45949.847413541669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45949.847413541669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45949.847413541669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45949.847413541669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45949.847413541669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45949.847413541669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45949.847413541669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45949.847413541669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45949.847413541669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45949.847413541669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45949.847413541669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45949.847413541669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45949.847413541669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45949.847413541669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45949.847413541669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45949.847413541669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45949.847413541669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45949.847413541669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45949.847413541669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45949.847413541669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45949.847413541669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45949.847413541669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45949.847413541669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45949.847413541669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45949.847413541669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45949.847413541669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45949.847413541669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45949.847413541669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45949.847413541669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45949.847413541669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45949.847413541669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45949.847413541669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45949.847413541669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45949.847413541669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45949.847413541669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45949.847413541669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45949.847413541669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45949.847413541669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45949.847413541669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45949.847413541669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45949.847413541669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45949.847413541669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45949.847413541669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45949.847413541669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45949.847413541669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45949.847413541669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45949.847413541669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45949.847413541669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45949.847413541669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45949.847413541669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45949.847413541669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45949.847413541669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45949.847413541669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45949.847413541669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45949.847413541669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45949.847413541669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45949.847413541669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45949.847413541669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45949.847413541669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45949.847413541669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45949.847413541669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45949.847413541669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45949.847413541669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45949.847413541669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45949.847413541669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45949.847413541669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45949.847413541669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45949.847413541669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45949.847413541669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45949.847413541669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45949.847413541669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45949.847413541669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45949.847413541669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45949.847413541669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45949.847413541669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45949.847413541669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45949.847413541669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45949.847413541669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45949.847413541669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45949.847413541669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45949.847413541669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45949.847413541669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45949.847413541669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45949.847413541669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45949.847413541669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45949.847413541669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45949.847413541669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45949.847413541669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45949.847413541669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45949.847413541669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45949.847413541669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45949.847413541669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45949.847413541669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45949.847413541669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45949.847413541669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45949.847413541669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45949.847413541669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45949.847413541669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45949.847413541669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45949.847413541669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45949.847413541669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45949.847413541669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45949.847413541669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45949.847413541669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45949.847413541669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45949.847413541669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45949.847413541669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45949.847413541669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45949.847413541669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45949.847413541669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45949.847413541669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45949.847413541669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45949.847413541669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45949.847413541669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45949.847413541669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45949.847413541669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45949.847413541669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45949.847413541669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45949.847413541669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45949.847413541669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45949.847413541669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45949.847413541669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45949.847413541669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45949.847413541669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45949.847413541669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45949.847413541669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45949.847413541669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45949.847413541669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45949.847413541669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45949.847413541669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45949.847413541669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45949.847413541669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45949.847413541669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45949.847413541669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45949.847413541669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45949.847413541669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45949.847413541669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45949.847413541669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45949.847413541669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45949.847413541669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45949.847413541669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45949.847413541669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45949.847413541669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45949.847413541669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45949.847413541669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45949.847413541669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45949.847413541669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45949.847413541669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45949.847413541669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45949.847413541669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45949.847413541669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45949.847413541669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45949.847413541669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45949.847413541669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45949.847413541669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45949.847413541669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45949.847413541669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45949.847413541669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45949.847413541669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45949.847413541669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45949.847413541669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45949.847413541669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45949.847413541669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45949.847413541669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45949.847413541669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45949.847413541669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45949.847413541669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45949.847413541669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45949.847413541669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45949.847413541669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45949.847413541669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45949.847413541669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45949.847413541669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45949.847413541669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45949.847413541669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45949.847413541669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45949.847413541669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45949.847413541669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45949.847413541669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45949.847413541669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45949.847413541669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45949.847413541669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45949.847413541669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45949.847413541669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45949.847413541669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45949.847413541669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45949.847413541669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45949.847413541669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45949.847413541669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45949.847413541669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45949.847413541669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45949.847413541669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45949.847413541669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45949.847413541669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45949.847413541669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45949.847413541669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45949.847413541669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45949.847413541669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45949.847413541669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45949.847413541669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45949.847413541669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45949.847413541669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45949.847413541669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45949.847413541669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45949.847413541669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45949.847413541669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45949.847413541669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45949.847413541669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45949.847413541669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45949.847413541669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45949.847413541669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45949.847413541669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45949.847413541669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45949.847413541669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45949.847413541669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45949.847413541669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45949.847413541669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45949.847413541669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45949.847413541669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45949.847413541669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45949.847413541669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45949.847413541669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45949.847413541669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45949.847413541669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45949.847413541669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45949.847413541669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45949.847413541669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45949.847413541669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45949.847413541669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45949.847413541669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45949.847413541669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45949.847413541669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45949.847413541669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45949.847413541669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45949.847413541669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45949.847413541669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45949.847413541669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45949.847413541669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45949.847413541669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45949.847413541669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45949.847413541669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45949.847413541669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45949.847413541669</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5" ht="15"/>
    <row r="1346"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10.318351041671121</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0.93653391204134095</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1</v>
      </c>
      <c r="D4" s="105" t="s">
        <v>32773</v>
      </c>
      <c r="E4" s="108" t="s">
        <v>38964</v>
      </c>
      <c r="F4" s="168"/>
      <c r="G4" s="78">
        <f ca="1">IFERROR(NOW()-F4,"-")</f>
        <v>45949.847413541669</v>
      </c>
      <c r="H4" s="109">
        <v>45949.707824074074</v>
      </c>
      <c r="I4" s="105" t="str">
        <f>IFERROR(VLOOKUP(D4,DB!A:F,6,0),"")</f>
        <v>SCECO</v>
      </c>
      <c r="J4" s="104" t="str">
        <f>IFERROR(VLOOKUP(D4,DB!A:G,7,0),"")</f>
        <v>Dead</v>
      </c>
      <c r="K4" s="110" t="s">
        <v>39075</v>
      </c>
      <c r="L4" s="111" t="str">
        <f>IFERROR(VLOOKUP(D4,DB!A:I,9,0),"")</f>
        <v>Latis</v>
      </c>
    </row>
    <row r="5" spans="1:16383" ht="31.5" customHeight="1">
      <c r="A5" s="106"/>
      <c r="B5" s="105" t="str">
        <f>IFERROR(VLOOKUP(D5,DB!A:K,11,0),"")</f>
        <v/>
      </c>
      <c r="C5" s="107"/>
      <c r="D5" s="105"/>
      <c r="E5" s="108"/>
      <c r="F5" s="109"/>
      <c r="G5" s="78">
        <f ca="1">IFERROR(NOW()-F5,"-")</f>
        <v>45949.847413541669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45949.847413541669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45949.847413541669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45949.847413541669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45949.847413541669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45949.847413541669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45949.847413541669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45949.847413541669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45949.847413541669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45949.847413541669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45949.847413541669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45949.847413541669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45949.847413541669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45949.847413541669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45949.847413541669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45949.847413541669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45949.847413541669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45949.847413541669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45949.847413541669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45949.847413541669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45949.847413541669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45949.847413541669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45949.847413541669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45949.847413541669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45949.847413541669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45949.847413541669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45949.847413541669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45949.847413541669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45949.847413541669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45949.847413541669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45949.847413541669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45949.847413541669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45949.847413541669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45949.847413541669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45949.847413541669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45949.847413541669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45949.847413541669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45949.847413541669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45949.847413541669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45949.847413541669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45949.847413541669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45949.847413541669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45949.847413541669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45949.847413541669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45949.847413541669</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2025-10-19T17:20:45Z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