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59" documentId="13_ncr:1_{F6CB121F-512D-4AA6-A0C1-0FB36C537598}" xr6:coauthVersionLast="47" xr6:coauthVersionMax="47" xr10:uidLastSave="{C8950EDB-4966-44E6-AD08-275565C15720}"/>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<sst xmlns="http://schemas.openxmlformats.org/spreadsheetml/2006/main" count="178580" uniqueCount="39075">
  <si>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</si>
  <si>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</si>
  <si>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</si>
  <si>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</si>
  <si>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</si>
  <si>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</si>
  <si>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</si>
  <si>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</si>
  <si>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</si>
  <si>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</si>
  <si>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</si>
  <si>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</si>
  <si>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</si>
  <si>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</si>
  <si>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</si>
  <si>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</si>
  <si>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</si>
  <si>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</si>
  <si>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</si>
  <si>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</si>
  <si>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</si>
  <si>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</si>
  <si>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</si>
  <si>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</si>
  <si>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</si>
  <si>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</si>
  <si>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</si>
  <si>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</si>
  <si>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</si>
  <si>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</si>
  <si>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</si>
  <si>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</si>
  <si>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</si>
  <si>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</si>
  <si>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</si>
  <si>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</si>
  <si>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</si>
  <si>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</si>
  <si>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</si>
  <si>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</si>
  <si>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</si>
  <si>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</si>
  <si>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</si>
  <si>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</si>
  <si>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</si>
  <si>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</si>
  <si>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</si>
  <si>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</si>
  <si>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</si>
  <si>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</si>
  <si>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</si>
  <si>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</si>
  <si>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</si>
  <si>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</si>
  <si>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</si>
  <si>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</si>
  <si>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</si>
  <si>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</si>
  <si>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</si>
  <si>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</si>
  <si>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</si>
  <si>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</si>
  <si>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</si>
  <si>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</si>
  <si>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</si>
  <si>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</si>
  <si>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</si>
  <si>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</si>
  <si>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</si>
  <si>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</si>
  <si>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</si>
  <si>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</si>
  <si>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</si>
  <si>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</si>
  <si>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</si>
  <si>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</si>
  <si>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</si>
  <si>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</si>
  <si>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</si>
  <si>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</si>
  <si>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</si>
  <si>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</si>
  <si>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</si>
  <si>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</si>
  <si>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</si>
  <si>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</si>
  <si>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</si>
  <si>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</si>
  <si>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</si>
  <si>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</si>
  <si>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</si>
  <si>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</si>
  <si>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</si>
  <si>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</si>
  <si>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</si>
  <si>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</si>
  <si>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</si>
  <si>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</si>
  <si>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</si>
  <si>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</si>
  <si>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</si>
  <si>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</si>
  <si>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</si>
  <si>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</si>
  <si>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</si>
  <si>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</si>
  <si>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</si>
  <si>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</si>
  <si>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</si>
  <si>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</si>
  <si>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</si>
  <si>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</si>
  <si>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</si>
  <si>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</si>
  <si>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</si>
  <si>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</si>
  <si>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</si>
  <si>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</si>
  <si>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</si>
  <si>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</si>
  <si>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</si>
  <si>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</si>
  <si>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</si>
  <si>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</si>
  <si>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</si>
  <si>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</si>
  <si>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</si>
  <si>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</si>
  <si>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</si>
  <si>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</si>
  <si>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</si>
  <si>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</si>
  <si>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</si>
  <si>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</si>
  <si>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</si>
  <si>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</si>
  <si>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</si>
  <si>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</si>
  <si>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</si>
  <si>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</si>
  <si>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</si>
  <si>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</si>
  <si>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</si>
  <si>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</si>
  <si>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</si>
  <si>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</si>
  <si>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</si>
  <si>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</si>
  <si>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</si>
  <si>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</si>
  <si>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</si>
  <si>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</si>
  <si>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</si>
  <si>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</si>
  <si>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</si>
  <si>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</si>
  <si>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</si>
  <si>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</si>
  <si>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</si>
  <si>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</si>
  <si>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</si>
  <si>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</si>
  <si>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</si>
  <si>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</si>
  <si>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</si>
  <si>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</si>
  <si>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</si>
  <si>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</si>
  <si>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</si>
  <si>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</si>
  <si>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</si>
  <si>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</si>
  <si>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</si>
  <si>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</si>
  <si>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</si>
  <si>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</si>
  <si>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</si>
  <si>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</si>
  <si>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</si>
  <si>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</si>
  <si>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</si>
  <si>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</si>
  <si>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</si>
  <si>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</si>
  <si>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</si>
  <si>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</si>
  <si>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</si>
  <si>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</si>
  <si>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</si>
  <si>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</si>
  <si>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</si>
  <si>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</si>
  <si>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</si>
  <si>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</si>
  <si>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</si>
  <si>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</si>
  <si>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</si>
  <si>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</si>
  <si>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</si>
  <si>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</si>
  <si>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</si>
  <si>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</si>
  <si>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</si>
  <si>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</si>
  <si>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</si>
  <si>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</si>
  <si>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</si>
  <si>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</si>
  <si>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</si>
  <si>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</si>
  <si>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</si>
  <si>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</si>
  <si>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</si>
  <si>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</si>
  <si>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</si>
  <si>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</si>
  <si>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</si>
  <si>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</si>
  <si>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</si>
  <si>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</si>
  <si>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</si>
  <si>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</si>
  <si>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</si>
  <si>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</si>
  <si>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</si>
  <si>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</si>
  <si>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</si>
  <si>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</si>
  <si>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</si>
  <si>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</si>
  <si>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</si>
  <si>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</si>
  <si>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</si>
  <si>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</si>
  <si>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</si>
  <si>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</si>
  <si>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</si>
  <si>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</si>
  <si>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</si>
  <si>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</si>
  <si>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</si>
  <si>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</si>
  <si>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</si>
  <si>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</si>
  <si>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</si>
  <si>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</si>
  <si>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</si>
  <si>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</si>
  <si>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</si>
  <si>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</si>
  <si>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</si>
  <si>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</si>
  <si>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</si>
  <si>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</si>
  <si>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</si>
  <si>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</si>
  <si>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</si>
  <si>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</si>
  <si>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</si>
  <si>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</si>
  <si>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</si>
  <si>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</si>
  <si>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</si>
  <si>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</si>
  <si>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</si>
  <si>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</si>
  <si>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</si>
  <si>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</si>
  <si>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</si>
  <si>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</si>
  <si>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</si>
  <si>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</si>
  <si>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</si>
  <si>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</si>
  <si>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</si>
  <si>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</si>
  <si>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</si>
  <si>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</si>
  <si>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</si>
  <si>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</si>
  <si>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</si>
  <si>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</si>
  <si>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</si>
  <si>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</si>
  <si>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</si>
  <si>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</si>
  <si>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</si>
  <si>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</si>
  <si>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</si>
  <si>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</si>
  <si>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</si>
  <si>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</si>
  <si>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</si>
  <si>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</si>
  <si>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</si>
  <si>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</si>
  <si>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</si>
  <si>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</si>
  <si>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</si>
  <si>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</si>
  <si>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</si>
  <si>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</si>
  <si>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</si>
  <si>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</si>
  <si>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</si>
  <si>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</si>
  <si>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</si>
  <si>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</si>
  <si>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</si>
  <si>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</si>
  <si>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</si>
  <si>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</si>
  <si>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</si>
  <si>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</si>
  <si>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</si>
  <si>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</si>
  <si>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</si>
  <si>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</si>
  <si>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</si>
  <si>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</si>
  <si>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</si>
  <si>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</si>
  <si>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</si>
  <si>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</si>
  <si>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</si>
  <si>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</si>
  <si>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</si>
  <si>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</si>
  <si>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</si>
  <si>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</si>
  <si>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</si>
  <si>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</si>
  <si>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</si>
  <si>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</si>
  <si>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</si>
  <si>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</si>
  <si>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</si>
  <si>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</si>
  <si>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</si>
  <si>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</si>
  <si>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</si>
  <si>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</si>
  <si>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</si>
  <si>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</si>
  <si>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</si>
  <si>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</si>
  <si>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</si>
  <si>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</si>
  <si>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</si>
  <si>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</si>
  <si>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</si>
  <si>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</si>
  <si>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</si>
  <si>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</si>
  <si>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</si>
  <si>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</si>
  <si>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</si>
  <si>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</si>
  <si>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</si>
  <si>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</si>
  <si>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</si>
  <si>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</si>
  <si>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</si>
  <si>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</si>
  <si>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</si>
  <si>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</si>
  <si>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</si>
  <si>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</si>
  <si>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</si>
  <si>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</si>
  <si>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</si>
  <si>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</si>
  <si>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</si>
  <si>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</si>
  <si>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</si>
  <si>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</si>
  <si>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</si>
  <si>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</si>
  <si>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</si>
  <si>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</si>
  <si>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</si>
  <si>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</si>
  <si>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</si>
  <si>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</si>
  <si>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</si>
  <si>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</si>
  <si>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</si>
  <si>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</si>
  <si>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</si>
  <si>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</si>
  <si>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</si>
  <si>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</si>
  <si>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</si>
  <si>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</si>
  <si>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</si>
  <si>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</si>
  <si>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</si>
  <si>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</si>
  <si>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</si>
  <si>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</si>
  <si>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</si>
  <si>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</si>
  <si>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</si>
  <si>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</si>
  <si>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</si>
  <si>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</si>
  <si>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</si>
  <si>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</si>
  <si>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</si>
  <si>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</si>
  <si>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</si>
  <si>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</si>
  <si>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</si>
  <si>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</si>
  <si>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</si>
  <si>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</si>
  <si>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</si>
  <si>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</si>
  <si>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</si>
  <si>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</si>
  <si>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</si>
  <si>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</si>
  <si>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</si>
  <si>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</si>
  <si>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</si>
  <si>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</si>
  <si>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</si>
  <si>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</si>
  <si>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</si>
  <si>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</si>
  <si>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</si>
  <si>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</si>
  <si>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</si>
  <si>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</si>
  <si>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</si>
  <si>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</si>
  <si>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</si>
  <si>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</si>
  <si>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</si>
  <si>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</si>
  <si>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</si>
  <si>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</si>
  <si>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</si>
  <si>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</si>
  <si>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</si>
  <si>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</si>
  <si>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</si>
  <si>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</si>
  <si>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</si>
  <si>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</si>
  <si>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</si>
  <si>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</si>
  <si>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</si>
  <si>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</si>
  <si>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</si>
  <si>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</si>
  <si>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</si>
  <si>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</si>
  <si>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</si>
  <si>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</si>
  <si>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</si>
  <si>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</si>
  <si>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</si>
  <si>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</si>
  <si>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</si>
  <si>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</si>
  <si>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</si>
  <si>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</si>
  <si>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</si>
  <si>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</si>
  <si>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</si>
  <si>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</si>
  <si>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</si>
  <si>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</si>
  <si>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</si>
  <si>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</si>
  <si>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</si>
  <si>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</si>
  <si>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</si>
  <si>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</si>
  <si>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</si>
  <si>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</si>
  <si>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</si>
  <si>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</si>
  <si>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</si>
  <si>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</si>
  <si>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</si>
  <si>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</si>
  <si>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</si>
  <si>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</si>
  <si>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</si>
  <si>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</si>
  <si>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</si>
  <si>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</si>
  <si>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</si>
  <si>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</si>
  <si>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</si>
  <si>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</si>
  <si>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</si>
  <si>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</si>
  <si>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</si>
  <si>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</si>
  <si>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</si>
  <si>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</si>
  <si>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</si>
  <si>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</si>
  <si>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</si>
  <si>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</si>
  <si>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</si>
  <si>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</si>
  <si>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</si>
  <si>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</si>
  <si>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</si>
  <si>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</si>
  <si>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</si>
  <si>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</si>
  <si>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</si>
  <si>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</si>
  <si>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</si>
  <si>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</si>
  <si>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</si>
  <si>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</si>
  <si>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</si>
  <si>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</si>
  <si>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</si>
  <si>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</si>
  <si>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</si>
  <si>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</si>
  <si>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</si>
  <si>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</si>
  <si>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</si>
  <si>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</si>
  <si>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</si>
  <si>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</si>
  <si>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</si>
  <si>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</si>
  <si>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</si>
  <si>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</si>
  <si>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</si>
  <si>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</si>
  <si>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</si>
  <si>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</si>
  <si>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</si>
  <si>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</si>
  <si>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</si>
  <si>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</si>
  <si>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</si>
  <si>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</si>
  <si>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</si>
  <si>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</si>
  <si>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</si>
  <si>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</si>
  <si>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</si>
  <si>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</si>
  <si>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</si>
  <si>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</si>
  <si>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</si>
  <si>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</si>
  <si>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</si>
  <si>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</si>
  <si>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</si>
  <si>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</si>
  <si>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</si>
  <si>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</si>
  <si>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</si>
  <si>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</si>
  <si>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</si>
  <si>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</si>
  <si>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</si>
  <si>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</si>
  <si>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</si>
  <si>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</si>
  <si>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</si>
  <si>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</si>
  <si>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</si>
  <si>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</si>
  <si>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</si>
  <si>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</si>
  <si>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</si>
  <si>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</si>
  <si>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</si>
  <si>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</si>
  <si>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</si>
  <si>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</si>
  <si>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</si>
  <si>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</si>
  <si>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</si>
  <si>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</si>
  <si>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</si>
  <si>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</si>
  <si>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</si>
  <si>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</si>
  <si>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</si>
  <si>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</si>
  <si>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</si>
  <si>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</si>
  <si>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</si>
  <si>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</si>
  <si>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</si>
  <si>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</si>
  <si>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</si>
  <si>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</si>
  <si>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</si>
  <si>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</si>
  <si>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</si>
  <si>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</si>
  <si>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</si>
  <si>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</si>
  <si>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</si>
  <si>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</si>
  <si>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</si>
  <si>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</si>
  <si>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</si>
  <si>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</si>
  <si>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</si>
  <si>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</si>
  <si>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</si>
  <si>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</si>
  <si>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</si>
  <si>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</si>
  <si>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</si>
  <si>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</si>
  <si>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</si>
  <si>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</si>
  <si>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</si>
  <si>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</si>
  <si>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</si>
  <si>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</si>
  <si>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</si>
  <si>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</si>
  <si>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</si>
  <si>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</si>
  <si>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</si>
  <si>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</si>
  <si>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</si>
  <si>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</si>
  <si>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</si>
  <si>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</si>
  <si>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</si>
  <si>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</si>
  <si>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</si>
  <si>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</si>
  <si>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</si>
  <si>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</si>
  <si>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</si>
  <si>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</si>
  <si>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</si>
  <si>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</si>
  <si>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</si>
  <si>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</si>
  <si>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</si>
  <si>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</si>
  <si>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</si>
  <si>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</si>
  <si>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</si>
  <si>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</si>
  <si>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</si>
  <si>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</si>
  <si>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</si>
  <si>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</si>
  <si>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</si>
  <si>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</si>
  <si>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</si>
  <si>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</si>
  <si>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</si>
  <si>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</si>
  <si>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</si>
  <si>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</si>
  <si>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</si>
  <si>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</si>
  <si>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</si>
  <si>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</si>
  <si>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</si>
  <si>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</si>
  <si>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</si>
  <si>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</si>
  <si>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</si>
  <si>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</si>
  <si>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</si>
  <si>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</si>
  <si>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</si>
  <si>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</si>
  <si>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</si>
  <si>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</si>
  <si>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</si>
  <si>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</si>
  <si>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</si>
  <si>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</si>
  <si>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</si>
  <si>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</si>
  <si>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</si>
  <si>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</si>
  <si>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</si>
  <si>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</si>
  <si>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</si>
  <si>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</si>
  <si>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</si>
  <si>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</si>
  <si>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</si>
  <si>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</si>
  <si>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</si>
  <si>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</si>
  <si>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</si>
  <si>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</si>
  <si>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</si>
  <si>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</si>
  <si>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</si>
  <si>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</si>
  <si>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</si>
  <si>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</si>
  <si>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</si>
  <si>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</si>
  <si>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</si>
  <si>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</si>
  <si>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</si>
  <si>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</si>
  <si>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</si>
  <si>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</si>
  <si>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</si>
  <si>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</si>
  <si>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</si>
  <si>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</si>
  <si>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</si>
  <si>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</si>
  <si>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</si>
  <si>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</si>
  <si>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</si>
  <si>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</si>
  <si>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</si>
  <si>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</si>
  <si>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</si>
  <si>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</si>
  <si>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</si>
  <si>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</si>
  <si>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</si>
  <si>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</si>
  <si>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</si>
  <si>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</si>
  <si>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</si>
  <si>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</si>
  <si>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</si>
  <si>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</si>
  <si>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</si>
  <si>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</si>
  <si>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</si>
  <si>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</si>
  <si>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</si>
  <si>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</si>
  <si>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</si>
  <si>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</si>
  <si>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</si>
  <si>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</si>
  <si>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</si>
  <si>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</si>
  <si>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</si>
  <si>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</si>
  <si>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</si>
  <si>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</si>
  <si>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</si>
  <si>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</si>
  <si>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</si>
  <si>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</si>
  <si>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</si>
  <si>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</si>
  <si>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</si>
  <si>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</si>
  <si>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</si>
  <si>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</si>
  <si>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</si>
  <si>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</si>
  <si>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</si>
  <si>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</si>
  <si>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</si>
  <si>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</si>
  <si>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</si>
  <si>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</si>
  <si>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</si>
  <si>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</si>
  <si>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</si>
  <si>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</si>
  <si>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</si>
  <si>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</si>
  <si>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</si>
  <si>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</si>
  <si>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</si>
  <si>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</si>
  <si>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</si>
  <si>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</si>
  <si>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</si>
  <si>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</si>
  <si>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</si>
  <si>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</si>
  <si>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</si>
  <si>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</si>
  <si>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</si>
  <si>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</si>
  <si>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</si>
  <si>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</si>
  <si>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</si>
  <si>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</si>
  <si>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</si>
  <si>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</si>
  <si>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</si>
  <si>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</si>
  <si>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</si>
  <si>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</si>
  <si>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</si>
  <si>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</si>
  <si>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</si>
  <si>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</si>
  <si>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</si>
  <si>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</si>
  <si>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</si>
  <si>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</si>
  <si>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</si>
  <si>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</si>
  <si>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</si>
  <si>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</si>
  <si>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</si>
  <si>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</si>
  <si>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</si>
  <si>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</si>
  <si>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</si>
  <si>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</si>
  <si>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</si>
  <si>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</si>
  <si>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</si>
  <si>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</si>
  <si>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</si>
  <si>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</si>
  <si>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</si>
  <si>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</si>
  <si>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</si>
  <si>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</si>
  <si>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</si>
  <si>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</si>
  <si>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</si>
  <si>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</si>
  <si>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</si>
  <si>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</si>
  <si>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</si>
  <si>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</si>
  <si>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</si>
  <si>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</si>
  <si>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</si>
  <si>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</si>
  <si>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</si>
  <si>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</si>
  <si>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</si>
  <si>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</si>
  <si>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</si>
  <si>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</si>
  <si>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</si>
  <si>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</si>
  <si>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</si>
  <si>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</si>
  <si>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</si>
  <si>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</si>
  <si>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</si>
  <si>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</si>
  <si>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</si>
  <si>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</si>
  <si>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</si>
  <si>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</si>
  <si>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</si>
  <si>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</si>
  <si>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</si>
  <si>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</si>
  <si>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</si>
  <si>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</si>
  <si>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</si>
  <si>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</si>
  <si>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</si>
  <si>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</si>
  <si>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</si>
  <si>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</si>
  <si>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</si>
  <si>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</si>
  <si>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</si>
  <si>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</si>
  <si>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</si>
  <si>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</si>
  <si>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</si>
  <si>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</si>
  <si>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</si>
  <si>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</si>
  <si>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</si>
  <si>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</si>
  <si>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</si>
  <si>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</si>
  <si>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</si>
  <si>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</si>
  <si>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</si>
  <si>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</si>
  <si>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</si>
  <si>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</si>
  <si>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</si>
  <si>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</si>
  <si>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</si>
  <si>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</si>
  <si>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</si>
  <si>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</si>
  <si>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</si>
  <si>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</si>
  <si>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</si>
  <si>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</si>
  <si>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</si>
  <si>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</si>
  <si>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</si>
  <si>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</si>
  <si>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</si>
  <si>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</si>
  <si>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</si>
  <si>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</si>
  <si>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</si>
  <si>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</si>
  <si>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</si>
  <si>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</si>
  <si>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</si>
  <si>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</si>
  <si>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</si>
  <si>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</si>
  <si>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</si>
  <si>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</si>
  <si>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</si>
  <si>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</si>
  <si>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</si>
  <si>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</si>
  <si>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</si>
  <si>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</si>
  <si>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</si>
  <si>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</si>
  <si>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</si>
  <si>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</si>
  <si>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</si>
  <si>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</si>
  <si>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</si>
  <si>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</si>
  <si>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</si>
  <si>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</si>
  <si>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</si>
  <si>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</si>
  <si>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</si>
  <si>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</si>
  <si>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</si>
  <si>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</si>
  <si>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</si>
  <si>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</si>
  <si>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</si>
  <si>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</si>
  <si>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</si>
  <si>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</si>
  <si>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</si>
  <si>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</si>
  <si>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</si>
  <si>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</si>
  <si>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</si>
  <si>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</si>
  <si>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</si>
  <si>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</si>
  <si>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</si>
  <si>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</si>
  <si>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</si>
  <si>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</si>
  <si>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</si>
  <si>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</si>
  <si>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</si>
  <si>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</si>
  <si>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</si>
  <si>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</si>
  <si>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</si>
  <si>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</si>
  <si>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</si>
  <si>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</si>
  <si>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</si>
  <si>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</si>
  <si>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</si>
  <si>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</si>
  <si>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</si>
  <si>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</si>
  <si>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</si>
  <si>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</si>
  <si>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</si>
  <si>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</si>
  <si>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</si>
  <si>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</si>
  <si>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</si>
  <si>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</si>
  <si>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</si>
  <si>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</si>
  <si>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</si>
  <si>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</si>
  <si>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</si>
  <si>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</si>
  <si>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</si>
  <si>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</si>
  <si>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</si>
  <si>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</si>
  <si>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</si>
  <si>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</si>
  <si>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</si>
  <si>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</si>
  <si>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</si>
  <si>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</si>
  <si>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</si>
  <si>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</si>
  <si>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</si>
  <si>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</si>
  <si>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</si>
  <si>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</si>
  <si>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</si>
  <si>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</si>
  <si>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</si>
  <si>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</si>
  <si>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</si>
  <si>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</si>
  <si>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</si>
  <si>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</si>
  <si>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</si>
  <si>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</si>
  <si>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</si>
  <si>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</si>
  <si>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</si>
  <si>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</si>
  <si>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</si>
  <si>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</si>
  <si>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</si>
  <si>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</si>
  <si>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</si>
  <si>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</si>
  <si>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</si>
  <si>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</si>
  <si>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</si>
  <si>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</si>
  <si>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</si>
  <si>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</si>
  <si>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</si>
  <si>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</si>
  <si>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</si>
  <si>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</si>
  <si>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</si>
  <si>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</si>
  <si>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</si>
  <si>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</si>
  <si>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</si>
  <si>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</si>
  <si>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</si>
  <si>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</si>
  <si>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</si>
  <si>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</si>
  <si>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</si>
  <si>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</si>
  <si>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</si>
  <si>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</si>
  <si>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</si>
  <si>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</si>
  <si>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</si>
  <si>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</si>
  <si>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</si>
  <si>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</si>
  <si>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</si>
  <si>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</si>
  <si>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</si>
  <si>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</si>
  <si>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</si>
  <si>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</si>
  <si>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</si>
  <si>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</si>
  <si>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</si>
  <si>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</si>
  <si>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</si>
  <si>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</si>
  <si>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</si>
  <si>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</si>
  <si>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</si>
  <si>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</si>
  <si>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</si>
  <si>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</si>
  <si>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</si>
  <si>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</si>
  <si>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</si>
  <si>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</si>
  <si>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</si>
  <si>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</si>
  <si>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</si>
  <si>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</si>
  <si>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</si>
  <si>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</si>
  <si>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</si>
  <si>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</si>
  <si>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</si>
  <si>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</si>
  <si>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</si>
  <si>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</si>
  <si>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</si>
  <si>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</si>
  <si>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</si>
  <si>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</si>
  <si>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</si>
  <si>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</si>
  <si>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</si>
  <si>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</si>
  <si>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</si>
  <si>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</si>
  <si>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</si>
  <si>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</si>
  <si>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</si>
  <si>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</si>
  <si>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</si>
  <si>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</si>
  <si>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</si>
  <si>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</si>
  <si>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</si>
  <si>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</si>
  <si>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</si>
  <si>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</si>
  <si>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</si>
  <si>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</si>
  <si>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</si>
  <si>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</si>
  <si>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</si>
  <si>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</si>
  <si>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</si>
  <si>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</si>
  <si>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</si>
  <si>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</si>
  <si>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</si>
  <si>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</si>
  <si>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</si>
  <si>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</si>
  <si>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</si>
  <si>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</si>
  <si>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</si>
  <si>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</si>
  <si>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</si>
  <si>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</si>
  <si>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</si>
  <si>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</si>
  <si>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</si>
  <si>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</si>
  <si>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</si>
  <si>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</si>
  <si>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</si>
  <si>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</si>
  <si>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</si>
  <si>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</si>
  <si>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</si>
  <si>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</si>
  <si>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</si>
  <si>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</si>
  <si>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</si>
  <si>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</si>
  <si>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</si>
  <si>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</si>
  <si>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</si>
  <si>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</si>
  <si>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</si>
  <si>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</si>
  <si>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</si>
  <si>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</si>
  <si>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</si>
  <si>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</si>
  <si>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</si>
  <si>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</si>
  <si>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</si>
  <si>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</si>
  <si>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</si>
  <si>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</si>
  <si>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</si>
  <si>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</si>
  <si>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</si>
  <si>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</si>
  <si>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</si>
  <si>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</si>
  <si>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</si>
  <si>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</si>
  <si>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</si>
  <si>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</si>
  <si>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</si>
  <si>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</si>
  <si>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</si>
  <si>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</si>
  <si>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</si>
  <si>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</si>
  <si>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</si>
  <si>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</si>
  <si>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</si>
  <si>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</si>
  <si>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</si>
  <si>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</si>
  <si>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</si>
  <si>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</si>
  <si>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</si>
  <si>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</si>
  <si>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</si>
  <si>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</si>
  <si>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</si>
  <si>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</si>
  <si>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</si>
  <si>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</si>
  <si>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</si>
  <si>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</si>
  <si>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</si>
  <si>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</si>
  <si>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</si>
  <si>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</si>
  <si>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</si>
  <si>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</si>
  <si>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</si>
  <si>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</si>
  <si>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</si>
  <si>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</si>
  <si>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</si>
  <si>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</si>
  <si>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</si>
  <si>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</si>
  <si>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</si>
  <si>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</si>
  <si>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</si>
  <si>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</si>
  <si>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</si>
  <si>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</si>
  <si>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</si>
  <si>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</si>
  <si>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</si>
  <si>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</si>
  <si>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</si>
  <si>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</si>
  <si>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</si>
  <si>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</si>
  <si>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</si>
  <si>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</si>
  <si>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</si>
  <si>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</si>
  <si>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</si>
  <si>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</si>
  <si>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</si>
  <si>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</si>
  <si>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</si>
  <si>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</si>
  <si>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</si>
  <si>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</si>
  <si>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</si>
  <si>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</si>
  <si>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</si>
  <si>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</si>
  <si>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</si>
  <si>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</si>
  <si>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</si>
  <si>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</si>
  <si>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</si>
  <si>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</si>
  <si>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</si>
  <si>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</si>
  <si>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</si>
  <si>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</si>
  <si>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</si>
  <si>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</si>
  <si>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</si>
  <si>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</si>
  <si>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</si>
  <si>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</si>
  <si>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</si>
  <si>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</si>
  <si>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</si>
  <si>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</si>
  <si>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</si>
  <si>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</si>
  <si>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</si>
  <si>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</si>
  <si>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</si>
  <si>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</si>
  <si>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</si>
  <si>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</si>
  <si>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</si>
  <si>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</si>
  <si>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</si>
  <si>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</si>
  <si>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</si>
  <si>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</si>
  <si>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</si>
  <si>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</si>
  <si>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</si>
  <si>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</si>
  <si>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</si>
  <si>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</si>
  <si>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</si>
  <si>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</si>
  <si>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</si>
  <si>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</si>
  <si>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</si>
  <si>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</si>
  <si>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</si>
  <si>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</si>
  <si>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</si>
  <si>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</si>
  <si>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</si>
  <si>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</si>
  <si>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</si>
  <si>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</si>
  <si>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</si>
  <si>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</si>
  <si>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</si>
  <si>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</si>
  <si>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</si>
  <si>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</si>
  <si>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</si>
  <si>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</si>
  <si>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</si>
  <si>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</si>
  <si>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</si>
  <si>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</si>
  <si>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</si>
  <si>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</si>
  <si>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</si>
  <si>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</si>
  <si>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</si>
  <si>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</si>
  <si>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</si>
  <si>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</si>
  <si>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</si>
  <si>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</si>
  <si>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</si>
  <si>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</si>
  <si>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</si>
  <si>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</si>
  <si>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</si>
  <si>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</si>
  <si>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</si>
  <si>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</si>
  <si>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</si>
  <si>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</si>
  <si>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</si>
  <si>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</si>
  <si>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</si>
  <si>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</si>
  <si>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</si>
  <si>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</si>
  <si>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</si>
  <si>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</si>
  <si>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</si>
  <si>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</si>
  <si>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</si>
  <si>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</si>
  <si>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</si>
  <si>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</si>
  <si>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</si>
  <si>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</si>
  <si>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</si>
  <si>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</si>
  <si>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</si>
  <si>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</si>
  <si>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</si>
  <si>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</si>
  <si>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</si>
  <si>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</si>
  <si>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</si>
  <si>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</si>
  <si>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</si>
  <si>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</si>
  <si>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</si>
  <si>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</si>
  <si>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</si>
  <si>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</si>
  <si>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</si>
  <si>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</si>
  <si>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</si>
  <si>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</si>
  <si>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</si>
  <si>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</si>
  <si>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</si>
  <si>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</si>
  <si>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</si>
  <si>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</si>
  <si>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</si>
  <si>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</si>
  <si>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</si>
  <si>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</si>
  <si>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</si>
  <si>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</si>
  <si>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</si>
  <si>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</si>
  <si>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</si>
  <si>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</si>
  <si>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</si>
  <si>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</si>
  <si>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</si>
  <si>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</si>
  <si>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</si>
  <si>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</si>
  <si>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</si>
  <si>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</si>
  <si>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</si>
  <si>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</si>
  <si>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</si>
  <si>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</si>
  <si>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</si>
  <si>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</si>
  <si>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</si>
  <si>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</si>
  <si>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</si>
  <si>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</si>
  <si>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</si>
  <si>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</si>
  <si>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</si>
  <si>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</si>
  <si>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</si>
  <si>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</si>
  <si>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</si>
  <si>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</si>
  <si>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</si>
  <si>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</si>
  <si>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</si>
  <si>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</si>
  <si>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</si>
  <si>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</si>
  <si>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</si>
  <si>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</si>
  <si>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</si>
  <si>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</si>
  <si>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</si>
  <si>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</si>
  <si>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</si>
  <si>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</si>
  <si>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</si>
  <si>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</si>
  <si>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</si>
  <si>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</si>
  <si>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</si>
  <si>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</si>
  <si>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</si>
  <si>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</si>
  <si>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</si>
  <si>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</si>
  <si>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</si>
  <si>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</si>
  <si>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</si>
  <si>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</si>
  <si>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</si>
  <si>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</si>
  <si>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</si>
  <si>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</si>
  <si>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</si>
  <si>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</si>
  <si>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</si>
  <si>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</si>
  <si>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</si>
  <si>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</si>
  <si>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</si>
  <si>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</si>
  <si>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</si>
  <si>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</si>
  <si>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</si>
  <si>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</si>
  <si>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</si>
  <si>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</si>
  <si>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</si>
  <si>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</si>
  <si>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</si>
  <si>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</si>
  <si>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</si>
  <si>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</si>
  <si>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</si>
  <si>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</si>
  <si>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</si>
  <si>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</si>
  <si>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</si>
  <si>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</si>
  <si>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</si>
  <si>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</si>
  <si>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</si>
  <si>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</si>
  <si>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</si>
  <si>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</si>
  <si>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</si>
  <si>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</si>
  <si>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</si>
  <si>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</si>
  <si>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</si>
  <si>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</si>
  <si>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</si>
  <si>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</si>
  <si>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</si>
  <si>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</si>
  <si>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</si>
  <si>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</si>
  <si>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</si>
  <si>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</si>
  <si>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</si>
  <si>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</si>
  <si>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</si>
  <si>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</si>
  <si>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</si>
  <si>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</si>
  <si>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</si>
  <si>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</si>
  <si>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</si>
  <si>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</si>
  <si>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</si>
  <si>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</si>
  <si>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</si>
  <si>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</si>
  <si>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</si>
  <si>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</si>
  <si>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</si>
  <si>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</si>
  <si>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</si>
  <si>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</si>
  <si>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</si>
  <si>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</si>
  <si>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</si>
  <si>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</si>
  <si>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</si>
  <si>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</si>
  <si>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</si>
  <si>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</si>
  <si>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</si>
  <si>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</si>
  <si>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</si>
  <si>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</si>
  <si>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</si>
  <si>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</si>
  <si>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</si>
  <si>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</si>
  <si>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</si>
  <si>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</si>
  <si>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</si>
  <si>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</si>
  <si>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</si>
  <si>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</si>
  <si>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</si>
  <si>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</si>
  <si>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</si>
  <si>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</si>
  <si>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</si>
  <si>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</si>
  <si>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</si>
  <si>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</si>
  <si>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</si>
  <si>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</si>
  <si>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</si>
  <si>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</si>
  <si>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</si>
  <si>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</si>
  <si>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</si>
  <si>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</si>
  <si>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</si>
  <si>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</si>
  <si>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</si>
  <si>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</si>
  <si>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</si>
  <si>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</si>
  <si>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</si>
  <si>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</si>
  <si>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</si>
  <si>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</si>
  <si>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</si>
  <si>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</si>
  <si>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</si>
  <si>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</si>
  <si>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</si>
  <si>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</si>
  <si>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</si>
  <si>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</si>
  <si>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</si>
  <si>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</si>
  <si>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</si>
  <si>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</si>
  <si>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</si>
  <si>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</si>
  <si>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</si>
  <si>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</si>
  <si>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</si>
  <si>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</si>
  <si>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</si>
  <si>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</si>
  <si>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</si>
  <si>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</si>
  <si>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</si>
  <si>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</si>
  <si>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</si>
  <si>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</si>
  <si>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</si>
  <si>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</si>
  <si>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</si>
  <si>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</si>
  <si>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</si>
  <si>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</si>
  <si>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</si>
  <si>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</si>
  <si>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</si>
  <si>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</si>
  <si>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</si>
  <si>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</si>
  <si>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</si>
  <si>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</si>
  <si>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</si>
  <si>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</si>
  <si>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</si>
  <si>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</si>
  <si>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</si>
  <si>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</si>
  <si>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</si>
  <si>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</si>
  <si>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</si>
  <si>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</si>
  <si>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</si>
  <si>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</si>
  <si>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</si>
  <si>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</si>
  <si>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</si>
  <si>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</si>
  <si>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</si>
  <si>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</si>
  <si>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</si>
  <si>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</si>
  <si>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</si>
  <si>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</si>
  <si>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</si>
  <si>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</si>
  <si>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</si>
  <si>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</si>
  <si>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</si>
  <si>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</si>
  <si>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</si>
  <si>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</si>
  <si>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</si>
  <si>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</si>
  <si>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</si>
  <si>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</si>
  <si>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</si>
  <si>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</si>
  <si>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</si>
  <si>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</si>
  <si>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</si>
  <si>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</si>
  <si>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</si>
  <si>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</si>
  <si>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</si>
  <si>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</si>
  <si>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</si>
  <si>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</si>
  <si>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</si>
  <si>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</si>
  <si>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</si>
  <si>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</si>
  <si>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</si>
  <si>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</si>
  <si>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</si>
  <si>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</si>
  <si>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</si>
  <si>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</si>
  <si>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</si>
  <si>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</si>
  <si>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</si>
  <si>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</si>
  <si>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</si>
  <si>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</si>
  <si>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</si>
  <si>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</si>
  <si>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</si>
  <si>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</si>
  <si>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</si>
  <si>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</si>
  <si>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</si>
  <si>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</si>
  <si>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</si>
  <si>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</si>
  <si>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</si>
  <si>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</si>
  <si>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</si>
  <si>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</si>
  <si>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</si>
  <si>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</si>
  <si>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</si>
  <si>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</si>
  <si>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</si>
  <si>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</si>
  <si>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</si>
  <si>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</si>
  <si>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</si>
  <si>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</si>
  <si>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</si>
  <si>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</si>
  <si>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</si>
  <si>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</si>
  <si>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</si>
  <si>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</si>
  <si>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</si>
  <si>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</si>
  <si>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</si>
  <si>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</si>
  <si>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</si>
  <si>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</si>
  <si>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</si>
  <si>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</si>
  <si>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</si>
  <si>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</si>
  <si>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</si>
  <si>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</si>
  <si>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</si>
  <si>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</si>
  <si>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</si>
  <si>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</si>
  <si>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</si>
  <si>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</si>
  <si>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</si>
  <si>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</si>
  <si>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</si>
  <si>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</si>
  <si>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</si>
  <si>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</si>
  <si>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</si>
  <si>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</si>
  <si>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</si>
  <si>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</si>
  <si>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</si>
  <si>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</si>
  <si>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</si>
  <si>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</si>
  <si>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</si>
  <si>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</si>
  <si>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</si>
  <si>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</si>
  <si>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</si>
  <si>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</si>
  <si>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</si>
  <si>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</si>
  <si>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</si>
  <si>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</si>
  <si>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</si>
  <si>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</si>
  <si>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</si>
  <si>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</si>
  <si>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</si>
  <si>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</si>
  <si>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</si>
  <si>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</si>
  <si>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</si>
  <si>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</si>
  <si>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</si>
  <si>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</si>
  <si>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</si>
  <si>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</si>
  <si>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</si>
  <si>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</si>
  <si>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</si>
  <si>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</si>
  <si>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</si>
  <si>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</si>
  <si>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</si>
  <si>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</si>
  <si>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</si>
  <si>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</si>
  <si>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</si>
  <si>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</si>
  <si>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</si>
  <si>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</si>
  <si>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</si>
  <si>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</si>
  <si>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</si>
  <si>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</si>
  <si>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</si>
  <si>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</si>
  <si>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</si>
  <si>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</si>
  <si>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</si>
  <si>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</si>
  <si>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</si>
  <si>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</si>
  <si>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</si>
  <si>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</si>
  <si>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</si>
  <si>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</si>
  <si>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</si>
  <si>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</si>
  <si>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</si>
  <si>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</si>
  <si>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</si>
  <si>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</si>
  <si>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</si>
  <si>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</si>
  <si>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</si>
  <si>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</si>
  <si>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</si>
  <si>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</si>
  <si>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</si>
  <si>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</si>
  <si>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</si>
  <si>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</si>
  <si>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</si>
  <si>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</si>
  <si>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</si>
  <si>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</si>
  <si>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</si>
  <si>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</si>
  <si>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</si>
  <si>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</si>
  <si>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</si>
  <si>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</si>
  <si>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</si>
  <si>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</si>
  <si>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</si>
  <si>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</si>
  <si>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</si>
  <si>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</si>
  <si>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</si>
  <si>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</si>
  <si>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</si>
  <si>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</si>
  <si>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</si>
  <si>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</si>
  <si>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</si>
  <si>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</si>
  <si>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</si>
  <si>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</si>
  <si>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</si>
  <si>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</si>
  <si>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</si>
  <si>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</si>
  <si>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</si>
  <si>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</si>
  <si>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</si>
  <si>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</si>
  <si>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</si>
  <si>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</si>
  <si>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</si>
  <si>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</si>
  <si>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</si>
  <si>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</si>
  <si>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</si>
  <si>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</si>
  <si>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</si>
  <si>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</si>
  <si>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</si>
  <si>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</si>
  <si>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</si>
  <si>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</si>
  <si>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</si>
  <si>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</si>
  <si>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</si>
  <si>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</si>
  <si>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</si>
  <si>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</si>
  <si>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</si>
  <si>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</si>
  <si>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</si>
  <si>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</si>
  <si>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</si>
  <si>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</si>
  <si>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</si>
  <si>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</si>
  <si>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</si>
  <si>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</si>
  <si>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</si>
  <si>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</si>
  <si>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</si>
  <si>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</si>
  <si>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</si>
  <si>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</si>
  <si>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</si>
  <si>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</si>
  <si>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</si>
  <si>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</si>
  <si>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</si>
  <si>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</si>
  <si>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</si>
  <si>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</si>
  <si>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</si>
  <si>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</si>
  <si>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</si>
  <si>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</si>
  <si>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</si>
  <si>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</si>
  <si>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</si>
  <si>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</si>
  <si>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</si>
  <si>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</si>
  <si>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</si>
  <si>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</si>
  <si>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</si>
  <si>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</si>
  <si>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</si>
  <si>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</si>
  <si>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</si>
  <si>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</si>
  <si>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</si>
  <si>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</si>
  <si>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</si>
  <si>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</si>
  <si>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</si>
  <si>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</si>
  <si>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</si>
  <si>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</si>
  <si>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</si>
  <si>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</si>
  <si>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</si>
  <si>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</si>
  <si>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</si>
  <si>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</si>
  <si>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</si>
  <si>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</si>
  <si>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</si>
  <si>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</si>
  <si>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</si>
  <si>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</si>
  <si>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</si>
  <si>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</si>
  <si>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</si>
  <si>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</si>
  <si>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</si>
  <si>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</si>
  <si>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</si>
  <si>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</si>
  <si>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</si>
  <si>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</si>
  <si>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</si>
  <si>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</si>
  <si>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</si>
  <si>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</si>
  <si>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</si>
  <si>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</si>
  <si>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</si>
  <si>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</si>
  <si>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</si>
  <si>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</si>
  <si>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</si>
  <si>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</si>
  <si>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</si>
  <si>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</si>
  <si>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</si>
  <si>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</si>
  <si>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</si>
  <si>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</si>
  <si>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</si>
  <si>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</si>
  <si>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</si>
  <si>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</si>
  <si>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</si>
  <si>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</si>
  <si>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</si>
  <si>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</si>
  <si>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</si>
  <si>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</si>
  <si>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</si>
  <si>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</si>
  <si>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</si>
  <si>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</si>
  <si>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</si>
  <si>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</si>
  <si>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</si>
  <si>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</si>
  <si>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</si>
  <si>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</si>
  <si>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</si>
  <si>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</si>
  <si>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</si>
  <si>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</si>
  <si>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</si>
  <si>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</si>
  <si>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</si>
  <si>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</si>
  <si>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</si>
  <si>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</si>
  <si>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</si>
  <si>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</si>
  <si>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</si>
  <si>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</si>
  <si>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</si>
  <si>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</si>
  <si>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</si>
  <si>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</si>
  <si>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</si>
  <si>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</si>
  <si>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</si>
  <si>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</si>
  <si>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</si>
  <si>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</si>
  <si>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</si>
  <si>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</si>
  <si>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</si>
  <si>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</si>
  <si>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</si>
  <si>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</si>
  <si>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</si>
  <si>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</si>
  <si>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</si>
  <si>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</si>
  <si>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</si>
  <si>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</si>
  <si>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</si>
  <si>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</si>
  <si>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</si>
  <si>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</si>
  <si>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</si>
  <si>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</si>
  <si>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</si>
  <si>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</si>
  <si>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</si>
  <si>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</si>
  <si>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</si>
  <si>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</si>
  <si>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</si>
  <si>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</si>
  <si>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</si>
  <si>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</si>
  <si>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</si>
  <si>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</si>
  <si>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</si>
  <si>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</si>
  <si>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</si>
  <si>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</si>
  <si>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</si>
  <si>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</si>
  <si>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</si>
  <si>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</si>
  <si>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</si>
  <si>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</si>
  <si>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</si>
  <si>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</si>
  <si>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</si>
  <si>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</si>
  <si>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</si>
  <si>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</si>
  <si>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</si>
  <si>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</si>
  <si>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</si>
  <si>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</si>
  <si>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</si>
  <si>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</si>
  <si>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</si>
  <si>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</si>
  <si>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</si>
  <si>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</si>
  <si>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</si>
  <si>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</si>
  <si>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</si>
  <si>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</si>
  <si>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</si>
  <si>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</si>
  <si>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</si>
  <si>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</si>
  <si>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</si>
  <si>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</si>
  <si>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</si>
  <si>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</si>
  <si>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</si>
  <si>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</si>
  <si>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</si>
  <si>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</si>
  <si>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</si>
  <si>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</si>
  <si>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</si>
  <si>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</si>
  <si>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</si>
  <si>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</si>
  <si>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</si>
  <si>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</si>
  <si>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</si>
  <si>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</si>
  <si>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</si>
  <si>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</si>
  <si>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</si>
  <si>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</si>
  <si>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</si>
  <si>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</si>
  <si>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</si>
  <si>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</si>
  <si>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</si>
  <si>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</si>
  <si>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</si>
  <si>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</si>
  <si>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</si>
  <si>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</si>
  <si>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</si>
  <si>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</si>
  <si>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</si>
  <si>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</si>
  <si>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</si>
  <si>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</si>
  <si>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</si>
  <si>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</si>
  <si>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</si>
  <si>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</si>
  <si>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</si>
  <si>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</si>
  <si>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</si>
  <si>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</si>
  <si>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</si>
  <si>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</si>
  <si>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</si>
  <si>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</si>
  <si>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</si>
  <si>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</si>
  <si>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</si>
  <si>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</si>
  <si>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</si>
  <si>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</si>
  <si>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</si>
  <si>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</si>
  <si>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</si>
  <si>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</si>
  <si>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</si>
  <si>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</si>
  <si>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</si>
  <si>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</si>
  <si>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</si>
  <si>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</si>
  <si>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</si>
  <si>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</si>
  <si>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</si>
  <si>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</si>
  <si>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</si>
  <si>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</si>
  <si>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</si>
  <si>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</si>
  <si>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</si>
  <si>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</si>
  <si>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</si>
  <si>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</si>
  <si>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</si>
  <si>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</si>
  <si>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</si>
  <si>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</si>
  <si>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</si>
  <si>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</si>
  <si>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</si>
  <si>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</si>
  <si>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</si>
  <si>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</si>
  <si>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</si>
  <si>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</si>
  <si>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</si>
  <si>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</si>
  <si>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</si>
  <si>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</si>
  <si>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</si>
  <si>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</si>
  <si>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</si>
  <si>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</si>
  <si>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</si>
  <si>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</si>
  <si>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</si>
  <si>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</si>
  <si>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</si>
  <si>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</si>
  <si>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</si>
  <si>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</si>
  <si>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</si>
  <si>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</si>
  <si>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</si>
  <si>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</si>
  <si>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</si>
  <si>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</si>
  <si>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</si>
  <si>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</si>
  <si>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</si>
  <si>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</si>
  <si>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</si>
  <si>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</si>
  <si>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</si>
  <si>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</si>
  <si>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</si>
  <si>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</si>
  <si>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</si>
  <si>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</si>
  <si>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</si>
  <si>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</si>
  <si>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</si>
  <si>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</si>
  <si>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</si>
  <si>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</si>
  <si>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</si>
  <si>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</si>
  <si>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</si>
  <si>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</si>
  <si>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</si>
  <si>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</si>
  <si>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</si>
  <si>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</si>
  <si>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</si>
  <si>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</si>
  <si>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</si>
  <si>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</si>
  <si>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</si>
  <si>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</si>
  <si>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</si>
  <si>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</si>
  <si>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</si>
  <si>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</si>
  <si>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</si>
  <si>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</si>
  <si>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</si>
  <si>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</si>
  <si>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</si>
  <si>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</si>
  <si>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</si>
  <si>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</si>
  <si>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</si>
  <si>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</si>
  <si>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</si>
  <si>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</si>
  <si>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</si>
  <si>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</si>
  <si>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</si>
  <si>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</si>
  <si>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</si>
  <si>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</si>
  <si>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</si>
  <si>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</si>
  <si>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</si>
  <si>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</si>
  <si>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</si>
  <si>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</si>
  <si>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</si>
  <si>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</si>
  <si>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</si>
  <si>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</si>
  <si>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</si>
  <si>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</si>
  <si>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</si>
  <si>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</si>
  <si>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</si>
  <si>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</si>
  <si>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</si>
  <si>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</si>
  <si>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</si>
  <si>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</si>
  <si>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</si>
  <si>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</si>
  <si>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</si>
  <si>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</si>
  <si>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</si>
  <si>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</si>
  <si>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</si>
  <si>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</si>
  <si>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</si>
  <si>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</si>
  <si>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</si>
  <si>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</si>
  <si>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</si>
  <si>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</si>
  <si>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</si>
  <si>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</si>
  <si>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</si>
  <si>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</si>
  <si>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</si>
  <si>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</si>
  <si>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</si>
  <si>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</si>
  <si>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</si>
  <si>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</si>
  <si>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</si>
  <si>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</si>
  <si>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</si>
  <si>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</si>
  <si>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</si>
  <si>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</si>
  <si>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</si>
  <si>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</si>
  <si>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</si>
  <si>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</si>
  <si>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</si>
  <si>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</si>
  <si>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</si>
  <si>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</si>
  <si>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</si>
  <si>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</si>
  <si>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</si>
  <si>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</si>
  <si>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</si>
  <si>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</si>
  <si>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</si>
  <si>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</si>
  <si>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</si>
  <si>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</si>
  <si>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</si>
  <si>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</si>
  <si>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</si>
  <si>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</si>
  <si>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</si>
  <si>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</si>
  <si>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</si>
  <si>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</si>
  <si>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</si>
  <si>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</si>
  <si>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</si>
  <si>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</si>
  <si>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</si>
  <si>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</si>
  <si>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</si>
  <si>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</si>
  <si>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</si>
  <si>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</si>
  <si>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</si>
  <si>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</si>
  <si>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</si>
  <si>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</si>
  <si>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</si>
  <si>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</si>
  <si>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</si>
  <si>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</si>
  <si>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</si>
  <si>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</si>
  <si>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</si>
  <si>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</si>
  <si>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</si>
  <si>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</si>
  <si>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</si>
  <si>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</si>
  <si>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</si>
  <si>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</si>
  <si>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</si>
  <si>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</si>
  <si>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</si>
  <si>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</si>
  <si>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</si>
  <si>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</si>
  <si>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</si>
  <si>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</si>
  <si>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</si>
  <si>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</si>
  <si>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</si>
  <si>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</si>
  <si>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</si>
  <si>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</si>
  <si>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</si>
  <si>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</si>
  <si>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</si>
  <si>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</si>
  <si>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</si>
  <si>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</si>
  <si>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</si>
  <si>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</si>
  <si>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</si>
  <si>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</si>
  <si>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</si>
  <si>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</si>
  <si>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</si>
  <si>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</si>
  <si>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</si>
  <si>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</si>
  <si>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</si>
  <si>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</si>
  <si>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</si>
  <si>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</si>
  <si>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</si>
  <si>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</si>
  <si>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</si>
  <si>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</si>
  <si>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</si>
  <si>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</si>
  <si>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</si>
  <si>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</si>
  <si>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</si>
  <si>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</si>
  <si>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</si>
  <si>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</si>
  <si>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</si>
  <si>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</si>
  <si>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</si>
  <si>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</si>
  <si>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</si>
  <si>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</si>
  <si>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</si>
  <si>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</si>
  <si>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</si>
  <si>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</si>
  <si>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</si>
  <si>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</si>
  <si>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</si>
  <si>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</si>
  <si>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</si>
  <si>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</si>
  <si>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</si>
  <si>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</si>
  <si>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</si>
  <si>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</si>
  <si>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</si>
  <si>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</si>
  <si>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</si>
  <si>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</si>
  <si>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</si>
  <si>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</si>
  <si>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</si>
  <si>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</si>
  <si>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</si>
  <si>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</si>
  <si>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</si>
  <si>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</si>
  <si>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</si>
  <si>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</si>
  <si>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</si>
  <si>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</si>
  <si>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</si>
  <si>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</si>
  <si>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</si>
  <si>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</si>
  <si>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</si>
  <si>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</si>
  <si>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</si>
  <si>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</si>
  <si>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</si>
  <si>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</si>
  <si>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</si>
  <si>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</si>
  <si>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</si>
  <si>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</si>
  <si>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</si>
  <si>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</si>
  <si>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</si>
  <si>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</si>
  <si>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</si>
  <si>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</si>
  <si>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</si>
  <si>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</si>
  <si>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</si>
  <si>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</si>
  <si>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</si>
  <si>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</si>
  <si>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</si>
  <si>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</si>
  <si>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</si>
  <si>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</si>
  <si>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</si>
  <si>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</si>
  <si>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</si>
  <si>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</si>
  <si>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</si>
  <si>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</si>
  <si>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</si>
  <si>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</si>
  <si>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</si>
  <si>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</si>
  <si>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</si>
  <si>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</si>
  <si>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</si>
  <si>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</si>
  <si>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</si>
  <si>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</si>
  <si>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</si>
  <si>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</si>
  <si>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</si>
  <si>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</si>
  <si>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</si>
  <si>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</si>
  <si>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</si>
  <si>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</si>
  <si>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</si>
  <si>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</si>
  <si>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</si>
  <si>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</si>
  <si>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</si>
  <si>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</si>
  <si>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</si>
  <si>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</si>
  <si>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</si>
  <si>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</si>
  <si>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</si>
  <si>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</si>
  <si>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</si>
  <si>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</si>
  <si>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</si>
  <si>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</si>
  <si>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</si>
  <si>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</si>
  <si>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</si>
  <si>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</si>
  <si>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</si>
  <si>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</si>
  <si>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</si>
  <si>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</si>
  <si>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</si>
  <si>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</si>
  <si>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</si>
  <si>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</si>
  <si>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</si>
  <si>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</si>
  <si>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</si>
  <si>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</si>
  <si>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</si>
  <si>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</si>
  <si>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</si>
  <si>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</si>
  <si>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</si>
  <si>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</si>
  <si>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</si>
  <si>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</si>
  <si>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</si>
  <si>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</si>
  <si>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</si>
  <si>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</si>
  <si>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</si>
  <si>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</si>
  <si>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</si>
  <si>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</si>
  <si>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</si>
  <si>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</si>
  <si>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</si>
  <si>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</si>
  <si>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</si>
  <si>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</si>
  <si>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</si>
  <si>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</si>
  <si>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</si>
  <si>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</si>
  <si>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</si>
  <si>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</si>
  <si>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</si>
  <si>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</si>
  <si>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</si>
  <si>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</si>
  <si>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</si>
  <si>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</si>
  <si>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</si>
  <si>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</si>
  <si>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</si>
  <si>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</si>
  <si>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</si>
  <si>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</si>
  <si>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</si>
  <si>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</si>
  <si>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</si>
  <si>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</si>
  <si>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</si>
  <si>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</si>
  <si>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</si>
  <si>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</si>
  <si>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</si>
  <si>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</si>
  <si>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</si>
  <si>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</si>
  <si>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</si>
  <si>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</si>
  <si>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</si>
  <si>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</si>
  <si>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</si>
  <si>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</si>
  <si>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</si>
  <si>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</si>
  <si>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</si>
  <si>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</si>
  <si>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</si>
  <si>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</si>
  <si>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</si>
  <si>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</si>
  <si>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</si>
  <si>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</si>
  <si>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</si>
  <si>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</si>
  <si>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</si>
  <si>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</si>
  <si>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</si>
  <si>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</si>
  <si>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</si>
  <si>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</si>
  <si>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</si>
  <si>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</si>
  <si>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</si>
  <si>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</si>
  <si>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</si>
  <si>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</si>
  <si>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</si>
  <si>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</si>
  <si>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</si>
  <si>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</si>
  <si>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</si>
  <si>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</si>
  <si>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</si>
  <si>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</si>
  <si>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</si>
  <si>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</si>
  <si>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</si>
  <si>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</si>
  <si>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</si>
  <si>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</si>
  <si>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</si>
  <si>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</si>
  <si>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</si>
  <si>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</si>
  <si>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</si>
  <si>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</si>
  <si>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</si>
  <si>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</si>
  <si>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</si>
  <si>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</si>
  <si>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</si>
  <si>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</si>
  <si>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</si>
  <si>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</si>
  <si>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</si>
  <si>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</si>
  <si>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</si>
  <si>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</si>
  <si>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</si>
  <si>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</si>
  <si>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</si>
  <si>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</si>
  <si>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</si>
  <si>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</si>
  <si>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</si>
  <si>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</si>
  <si>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</si>
  <si>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</si>
  <si>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</si>
  <si>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</si>
  <si>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</si>
  <si>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</si>
  <si>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</si>
  <si>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</si>
  <si>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</si>
  <si>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</si>
  <si>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</si>
  <si>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</si>
  <si>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</si>
  <si>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</si>
  <si>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</si>
  <si>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</si>
  <si>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</si>
  <si>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</si>
  <si>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</si>
  <si>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</si>
  <si>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</si>
  <si>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</si>
  <si>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</si>
  <si>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</si>
  <si>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</si>
  <si>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</si>
  <si>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</si>
  <si>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</si>
  <si>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</si>
  <si>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</si>
  <si>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</si>
  <si>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</si>
  <si>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</si>
  <si>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</si>
  <si>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</si>
  <si>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</si>
  <si>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</si>
  <si>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</si>
  <si>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</si>
  <si>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</si>
  <si>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</si>
  <si>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</si>
  <si>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</si>
  <si>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</si>
  <si>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</si>
  <si>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</si>
  <si>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</si>
  <si>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</si>
  <si>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</si>
  <si>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</si>
  <si>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</si>
  <si>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</si>
  <si>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</si>
  <si>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</si>
  <si>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</si>
  <si>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</si>
  <si>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</si>
  <si>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</si>
  <si>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</si>
  <si>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</si>
  <si>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</si>
  <si>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</si>
  <si>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</si>
  <si>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</si>
  <si>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</si>
  <si>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</si>
  <si>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</si>
  <si>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</si>
  <si>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</si>
  <si>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</si>
  <si>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</si>
  <si>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</si>
  <si>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</si>
  <si>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</si>
  <si>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</si>
  <si>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</si>
  <si>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</si>
  <si>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</si>
  <si>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</si>
  <si>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</si>
  <si>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</si>
  <si>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</si>
  <si>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</si>
  <si>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</si>
  <si>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</si>
  <si>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</si>
  <si>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</si>
  <si>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</si>
  <si>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</si>
  <si>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</si>
  <si>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</si>
  <si>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</si>
  <si>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</si>
  <si>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</si>
  <si>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</si>
  <si>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</si>
  <si>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</si>
  <si>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</si>
  <si>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</si>
  <si>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</si>
  <si>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</si>
  <si>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</si>
  <si>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</si>
  <si>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</si>
  <si>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</si>
  <si>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</si>
  <si>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</si>
  <si>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</si>
  <si>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</si>
  <si>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</si>
  <si>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</si>
  <si>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</si>
  <si>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</si>
  <si>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</si>
  <si>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</si>
  <si>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</si>
  <si>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</si>
  <si>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</si>
  <si>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</si>
  <si>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</si>
  <si>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</si>
  <si>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</si>
  <si>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</si>
  <si>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</si>
  <si>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</si>
  <si>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</si>
  <si>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</si>
  <si>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</si>
  <si>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</si>
  <si>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</si>
  <si>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</si>
  <si>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</si>
  <si>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</si>
  <si>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</si>
  <si>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</si>
  <si>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</si>
  <si>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</si>
  <si>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</si>
  <si>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</si>
  <si>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</si>
  <si>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</si>
  <si>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</si>
  <si>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</si>
  <si>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</si>
  <si>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</si>
  <si>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</si>
  <si>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</si>
  <si>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</si>
  <si>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</si>
  <si>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</si>
  <si>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</si>
  <si>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</si>
  <si>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</si>
  <si>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</si>
  <si>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</si>
  <si>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</si>
  <si>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</si>
  <si>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</si>
  <si>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</si>
  <si>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</si>
  <si>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</si>
  <si>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</si>
  <si>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</si>
  <si>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</si>
  <si>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</si>
  <si>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</si>
  <si>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</si>
  <si>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</si>
  <si>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</si>
  <si>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</si>
  <si>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</si>
  <si>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</si>
  <si>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</si>
  <si>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</si>
  <si>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</si>
  <si>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</si>
  <si>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</si>
  <si>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</si>
  <si>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</si>
  <si>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</si>
  <si>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</si>
  <si>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</si>
  <si>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</si>
  <si>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</si>
  <si>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</si>
  <si>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</si>
  <si>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</si>
  <si>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</si>
  <si>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</si>
  <si>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</si>
  <si>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</si>
  <si>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</si>
  <si>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</si>
  <si>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</si>
  <si>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</si>
  <si>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</si>
  <si>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</si>
  <si>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</si>
  <si>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</si>
  <si>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</si>
  <si>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</si>
  <si>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</si>
  <si>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</si>
  <si>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</si>
  <si>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</si>
  <si>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</si>
  <si>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</si>
  <si>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</si>
  <si>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</si>
  <si>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</si>
  <si>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</si>
  <si>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</si>
  <si>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</si>
  <si>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</si>
  <si>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</si>
  <si>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</si>
  <si>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</si>
  <si>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</si>
  <si>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</si>
  <si>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</si>
  <si>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</si>
  <si>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</si>
  <si>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</si>
  <si>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</si>
  <si>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</si>
  <si>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</si>
  <si>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</si>
  <si>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</si>
  <si>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</si>
  <si>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</si>
  <si>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</si>
  <si>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</si>
  <si>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</si>
  <si>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</si>
  <si>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</si>
  <si>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</si>
  <si>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</si>
  <si>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</si>
  <si>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</si>
  <si>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</si>
  <si>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</si>
  <si>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</si>
  <si>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</si>
  <si>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</si>
  <si>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</si>
  <si>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</si>
  <si>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</si>
  <si>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</si>
  <si>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</si>
  <si>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</si>
  <si>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</si>
  <si>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</si>
  <si>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</si>
  <si>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</si>
  <si>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</si>
  <si>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</si>
  <si>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</si>
  <si>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</si>
  <si>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</si>
  <si>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</si>
  <si>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</si>
  <si>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</si>
  <si>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</si>
  <si>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</si>
  <si>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</si>
  <si>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</si>
  <si>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</si>
  <si>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</si>
  <si>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</si>
  <si>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</si>
  <si>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</si>
  <si>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</si>
  <si>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</si>
  <si>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</si>
  <si>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</si>
  <si>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</si>
  <si>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</si>
  <si>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</si>
  <si>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</si>
  <si>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</si>
  <si>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</si>
  <si>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</si>
  <si>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</si>
  <si>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</si>
  <si>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</si>
  <si>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</si>
  <si>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</si>
  <si>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</si>
  <si>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</si>
  <si>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</si>
  <si>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</si>
  <si>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</si>
  <si>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</si>
  <si>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</si>
  <si>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</si>
  <si>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</si>
  <si>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</si>
  <si>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</si>
  <si>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</si>
  <si>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</si>
  <si>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</si>
  <si>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</si>
  <si>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</si>
  <si>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</si>
  <si>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</si>
  <si>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</si>
  <si>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</si>
  <si>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</si>
  <si>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</si>
  <si>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</si>
  <si>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</si>
  <si>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</si>
  <si>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</si>
  <si>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</si>
  <si>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</si>
  <si>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</si>
  <si>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</si>
  <si>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</si>
  <si>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</si>
  <si>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</si>
  <si>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</si>
  <si>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</si>
  <si>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</si>
  <si>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</si>
  <si>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</si>
  <si>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</si>
  <si>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</si>
  <si>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</si>
  <si>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</si>
  <si>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</si>
  <si>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</si>
  <si>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</si>
  <si>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</si>
  <si>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</si>
  <si>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</si>
  <si>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</si>
  <si>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</si>
  <si>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</si>
  <si>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</si>
  <si>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</si>
  <si>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</si>
  <si>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</si>
  <si>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</si>
  <si>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</si>
  <si>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</si>
  <si>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</si>
  <si>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</si>
  <si>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</si>
  <si>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</si>
  <si>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</si>
  <si>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</si>
  <si>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</si>
  <si>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</si>
  <si>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</si>
  <si>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</si>
  <si>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</si>
  <si>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</si>
  <si>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</si>
  <si>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</si>
  <si>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</si>
  <si>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</si>
  <si>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</si>
  <si>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</si>
  <si>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</si>
  <si>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</si>
  <si>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</si>
  <si>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</si>
  <si>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</si>
  <si>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</si>
  <si>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</si>
  <si>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</si>
  <si>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</si>
  <si>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</si>
  <si>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</si>
  <si>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</si>
  <si>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</si>
  <si>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</si>
  <si>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</si>
  <si>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</si>
  <si>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</si>
  <si>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</si>
  <si>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</si>
  <si>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</si>
  <si>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</si>
  <si>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</si>
  <si>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</si>
  <si>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</si>
  <si>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</si>
  <si>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</si>
  <si>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</si>
  <si>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</si>
  <si>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</si>
  <si>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</si>
  <si>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</si>
  <si>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</si>
  <si>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</si>
  <si>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</si>
  <si>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</si>
  <si>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</si>
  <si>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</si>
  <si>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</si>
  <si>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</si>
  <si>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</si>
  <si>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</si>
  <si>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</si>
  <si>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</si>
  <si>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</si>
  <si>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</si>
  <si>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</si>
  <si>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</si>
  <si>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</si>
  <si>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</si>
  <si>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</si>
  <si>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</si>
  <si>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</si>
  <si>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</si>
  <si>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</si>
  <si>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</si>
  <si>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</si>
  <si>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</si>
  <si>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</si>
  <si>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</si>
  <si>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</si>
  <si>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</si>
  <si>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</si>
  <si>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</si>
  <si>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</si>
  <si>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</si>
  <si>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</si>
  <si>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</si>
  <si>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</si>
  <si>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</si>
  <si>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</si>
  <si>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</si>
  <si>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</si>
  <si>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</si>
  <si>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</si>
  <si>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</si>
  <si>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</si>
  <si>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</si>
  <si>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</si>
  <si>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</si>
  <si>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</si>
  <si>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</si>
  <si>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</si>
  <si>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</si>
  <si>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</si>
  <si>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</si>
  <si>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</si>
  <si>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</si>
  <si>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</si>
  <si>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</si>
  <si>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</si>
  <si>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</si>
  <si>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</si>
  <si>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</si>
  <si>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</si>
  <si>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</si>
  <si>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</si>
  <si>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</si>
  <si>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</si>
  <si>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</si>
  <si>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</si>
  <si>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</si>
  <si>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</si>
  <si>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</si>
  <si>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</si>
  <si>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</si>
  <si>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</si>
  <si>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</si>
  <si>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</si>
  <si>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</si>
  <si>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</si>
  <si>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</si>
  <si>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</si>
  <si>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</si>
  <si>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</si>
  <si>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</si>
  <si>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</si>
  <si>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</si>
  <si>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</si>
  <si>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</si>
  <si>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</si>
  <si>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</si>
  <si>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</si>
  <si>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</si>
  <si>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</si>
  <si>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</si>
  <si>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</si>
  <si>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</si>
  <si>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</si>
  <si>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</si>
  <si>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</si>
  <si>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</si>
  <si>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</si>
  <si>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</si>
  <si>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</si>
  <si>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</si>
  <si>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</si>
  <si>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</si>
  <si>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</si>
  <si>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</si>
  <si>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</si>
  <si>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</si>
  <si>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</si>
  <si>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</si>
  <si>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</si>
  <si>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</si>
  <si>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</si>
  <si>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</si>
  <si>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</si>
  <si>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</si>
  <si>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</si>
  <si>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</si>
  <si>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</si>
  <si>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</si>
  <si>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</si>
  <si>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</si>
  <si>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</si>
  <si>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</si>
  <si>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</si>
  <si>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</si>
  <si>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</si>
  <si>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</si>
  <si>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</si>
  <si>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</si>
  <si>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</si>
  <si>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</si>
  <si>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</si>
  <si>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</si>
  <si>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</si>
  <si>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</si>
  <si>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</si>
  <si>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</si>
  <si>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</si>
  <si>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</si>
  <si>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</si>
  <si>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</si>
  <si>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</si>
  <si>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</si>
  <si>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</si>
  <si>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</si>
  <si>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</si>
  <si>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</si>
  <si>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</si>
  <si>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</si>
  <si>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</si>
  <si>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</si>
  <si>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</si>
  <si>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</si>
  <si>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</si>
  <si>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</si>
  <si>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</si>
  <si>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</si>
  <si>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</si>
  <si>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</si>
  <si>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</si>
  <si>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</si>
  <si>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</si>
  <si>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</si>
  <si>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</si>
  <si>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</si>
  <si>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</si>
  <si>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</si>
  <si>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</si>
  <si>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</si>
  <si>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</si>
  <si>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</si>
  <si>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</si>
  <si>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</si>
  <si>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</si>
  <si>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</si>
  <si>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</si>
  <si>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</si>
  <si>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</si>
  <si>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</si>
  <si>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</si>
  <si>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</si>
  <si>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</si>
  <si>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</si>
  <si>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</si>
  <si>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</si>
  <si>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</si>
  <si>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</si>
  <si>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</si>
  <si>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</si>
  <si>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</si>
  <si>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</si>
  <si>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</si>
  <si>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</si>
  <si>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</si>
  <si>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</si>
  <si>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</si>
  <si>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</si>
  <si>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</si>
  <si>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</si>
  <si>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</si>
  <si>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</si>
  <si>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</si>
  <si>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</si>
  <si>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</si>
  <si>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</si>
  <si>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</si>
  <si>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</si>
  <si>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</si>
  <si>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</si>
  <si>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</si>
  <si>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</si>
  <si>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</si>
  <si>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</si>
  <si>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</si>
  <si>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</si>
  <si>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</si>
  <si>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</si>
  <si>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</si>
  <si>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</si>
  <si>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</si>
  <si>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</si>
  <si>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</si>
  <si>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</si>
  <si>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</si>
  <si>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</si>
  <si>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</si>
  <si>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</si>
  <si>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</si>
  <si>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</si>
  <si>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</si>
  <si>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</si>
  <si>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</si>
  <si>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</si>
  <si>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</si>
  <si>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</si>
  <si>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</si>
  <si>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</si>
  <si>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</si>
  <si>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</si>
  <si>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</si>
  <si>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</si>
  <si>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</si>
  <si>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</si>
  <si>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</si>
  <si>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</si>
  <si>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</si>
  <si>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</si>
  <si>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</si>
  <si>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</si>
  <si>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</si>
  <si>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</si>
  <si>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</si>
  <si>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</si>
  <si>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</si>
  <si>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</si>
  <si>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</si>
  <si>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</si>
  <si>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</si>
  <si>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</si>
  <si>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</si>
  <si>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</si>
  <si>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</si>
  <si>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</si>
  <si>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</si>
  <si>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</si>
  <si>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</si>
  <si>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</si>
  <si>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</si>
  <si>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</si>
  <si>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</si>
  <si>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</si>
  <si>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</si>
  <si>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</si>
  <si>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</si>
  <si>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</si>
  <si>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</si>
  <si>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</si>
  <si>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</si>
  <si>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</si>
  <si>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</si>
  <si>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</si>
  <si>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</si>
  <si>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</si>
  <si>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</si>
  <si>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</si>
  <si>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</si>
  <si>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</si>
  <si>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</si>
  <si>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</si>
  <si>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</si>
  <si>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</si>
  <si>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</si>
  <si>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</si>
  <si>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</si>
  <si>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</si>
  <si>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</si>
  <si>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</si>
  <si>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</si>
  <si>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</si>
  <si>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</si>
  <si>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</si>
  <si>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</si>
  <si>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</si>
  <si>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</si>
  <si>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</si>
  <si>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</si>
  <si>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</si>
  <si>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</si>
  <si>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</si>
  <si>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</si>
  <si>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</si>
  <si>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</si>
  <si>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</si>
  <si>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</si>
  <si>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</si>
  <si>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</si>
  <si>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</si>
  <si>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</si>
  <si>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</si>
  <si>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</si>
  <si>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</si>
  <si>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</si>
  <si>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</si>
  <si>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</si>
  <si>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</si>
  <si>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</si>
  <si>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</si>
  <si>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</si>
  <si>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</si>
  <si>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</si>
  <si>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</si>
  <si>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</si>
  <si>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</si>
  <si>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</si>
  <si>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</si>
  <si>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</si>
  <si>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</si>
  <si>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</si>
  <si>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</si>
  <si>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</si>
  <si>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</si>
  <si>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</si>
  <si>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</si>
  <si>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</si>
  <si>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</si>
  <si>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</si>
  <si>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</si>
  <si>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</si>
  <si>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</si>
  <si>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</si>
  <si>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</si>
  <si>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</si>
  <si>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</si>
  <si>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</si>
  <si>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</si>
  <si>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</si>
  <si>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</si>
  <si>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</si>
  <si>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</si>
  <si>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</si>
  <si>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</si>
  <si>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</si>
  <si>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</si>
  <si>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</si>
  <si>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</si>
  <si>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</si>
  <si>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</si>
  <si>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</si>
  <si>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</si>
  <si>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</si>
  <si>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</si>
  <si>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</si>
  <si>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</si>
  <si>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</si>
  <si>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</si>
  <si>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</si>
  <si>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</si>
  <si>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</si>
  <si>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</si>
  <si>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</si>
  <si>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</si>
  <si>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</si>
  <si>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</si>
  <si>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</si>
  <si>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</si>
  <si>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</si>
  <si>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</si>
  <si>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</si>
  <si>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</si>
  <si>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</si>
  <si>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</si>
  <si>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</si>
  <si>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</si>
  <si>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</si>
  <si>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</si>
  <si>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</si>
  <si>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</si>
  <si>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</si>
  <si>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</si>
  <si>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</si>
  <si>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</si>
  <si>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</si>
  <si>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</si>
  <si>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</si>
  <si>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</si>
  <si>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</si>
  <si>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</si>
  <si>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</si>
  <si>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</si>
  <si>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</si>
  <si>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</si>
  <si>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</si>
  <si>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</si>
  <si>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</si>
  <si>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</si>
  <si>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</si>
  <si>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</si>
  <si>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</si>
  <si>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</si>
  <si>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</si>
  <si>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</si>
  <si>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</si>
  <si>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</si>
  <si>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</si>
  <si>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</si>
  <si>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</si>
  <si>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</si>
  <si>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</si>
  <si>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</si>
  <si>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</si>
  <si>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</si>
  <si>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</si>
  <si>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</si>
  <si>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</si>
  <si>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</si>
  <si>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</si>
  <si>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</si>
  <si>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</si>
  <si>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</si>
  <si>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</si>
  <si>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</si>
  <si>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</si>
  <si>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</si>
  <si>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</si>
  <si>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</si>
  <si>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</si>
  <si>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</si>
  <si>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</si>
  <si>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</si>
  <si>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</si>
  <si>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</si>
  <si>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</si>
  <si>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</si>
  <si>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</si>
  <si>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</si>
  <si>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</si>
  <si>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</si>
  <si>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</si>
  <si>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</si>
  <si>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</si>
  <si>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</si>
  <si>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</si>
  <si>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</si>
  <si>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</si>
  <si>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</si>
  <si>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</si>
  <si>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</si>
  <si>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</si>
  <si>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</si>
  <si>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</si>
  <si>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</si>
  <si>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</si>
  <si>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</si>
  <si>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</si>
  <si>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</si>
  <si>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</si>
  <si>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</si>
  <si>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</si>
  <si>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</si>
  <si>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</si>
  <si>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</si>
  <si>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</si>
  <si>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</si>
  <si>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</si>
  <si>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</si>
  <si>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</si>
  <si>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</si>
  <si>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</si>
  <si>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</si>
  <si>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</si>
  <si>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</si>
  <si>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</si>
  <si>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</si>
  <si>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</si>
  <si>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</si>
  <si>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</si>
  <si>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</si>
  <si>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</si>
  <si>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</si>
  <si>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</si>
  <si>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</si>
  <si>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</si>
  <si>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</si>
  <si>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</si>
  <si>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</si>
  <si>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</si>
  <si>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</si>
  <si>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</si>
  <si>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</si>
  <si>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</si>
  <si>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</si>
  <si>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</si>
  <si>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</si>
  <si>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</si>
  <si>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</si>
  <si>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</si>
  <si>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</si>
  <si>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</si>
  <si>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</si>
  <si>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</si>
  <si>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</si>
  <si>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</si>
  <si>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</si>
  <si>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</si>
  <si>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</si>
  <si>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</si>
  <si>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</si>
  <si>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</si>
  <si>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</si>
  <si>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</si>
  <si>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</si>
  <si>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</si>
  <si>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</si>
  <si>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</si>
  <si>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</si>
  <si>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</si>
  <si>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</si>
  <si>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</si>
  <si>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</si>
  <si>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</si>
  <si>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</si>
  <si>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</si>
  <si>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</si>
  <si>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</si>
  <si>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</si>
  <si>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</si>
  <si>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</si>
  <si>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</si>
  <si>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</si>
  <si>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</si>
  <si>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</si>
  <si>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</si>
  <si>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</si>
  <si>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</si>
  <si>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</si>
  <si>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</si>
  <si>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</si>
  <si>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</si>
  <si>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</si>
  <si>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</si>
  <si>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</si>
  <si>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</si>
  <si>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</si>
  <si>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</si>
  <si>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</si>
  <si>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</si>
  <si>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</si>
  <si>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</si>
  <si>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</si>
  <si>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</si>
  <si>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</si>
  <si>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</si>
  <si>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</si>
  <si>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</si>
  <si>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</si>
  <si>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</si>
  <si>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</si>
  <si>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</si>
  <si>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</si>
  <si>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</si>
  <si>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</si>
  <si>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</si>
  <si>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</si>
  <si>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</si>
  <si>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</si>
  <si>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</si>
  <si>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</si>
  <si>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</si>
  <si>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</si>
  <si>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</si>
  <si>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</si>
  <si>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</si>
  <si>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</si>
  <si>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</si>
  <si>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</si>
  <si>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</si>
  <si>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</si>
  <si>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</si>
  <si>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</si>
  <si>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</si>
  <si>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</si>
  <si>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</si>
  <si>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</si>
  <si>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</si>
  <si>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</si>
  <si>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</si>
  <si>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</si>
  <si>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</si>
  <si>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</si>
  <si>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</si>
  <si>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</si>
  <si>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</si>
  <si>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</si>
  <si>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</si>
  <si>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</si>
  <si>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</si>
  <si>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</si>
  <si>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</si>
  <si>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</si>
  <si>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</si>
  <si>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</si>
  <si>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</si>
  <si>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</si>
  <si>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</si>
  <si>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</si>
  <si>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</si>
  <si>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</si>
  <si>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</si>
  <si>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</si>
  <si>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</si>
  <si>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</si>
  <si>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</si>
  <si>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</si>
  <si>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</si>
  <si>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</si>
  <si>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</si>
  <si>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</si>
  <si>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</si>
  <si>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</si>
  <si>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</si>
  <si>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</si>
  <si>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</si>
  <si>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</si>
  <si>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</si>
  <si>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</si>
  <si>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</si>
  <si>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</si>
  <si>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</si>
  <si>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</si>
  <si>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</si>
  <si>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</si>
  <si>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</si>
  <si>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</si>
  <si>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</si>
  <si>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</si>
  <si>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</si>
  <si>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</si>
  <si>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</si>
  <si>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</si>
  <si>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</si>
  <si>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</si>
  <si>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</si>
  <si>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</si>
  <si>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</si>
  <si>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</si>
  <si>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</si>
  <si>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</si>
  <si>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</si>
  <si>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</si>
  <si>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</si>
  <si>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</si>
  <si>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</si>
  <si>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</si>
  <si>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</si>
  <si>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</si>
  <si>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</si>
  <si>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</si>
  <si>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</si>
  <si>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</si>
  <si>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</si>
  <si>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</si>
  <si>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</si>
  <si>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</si>
  <si>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</si>
  <si>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</si>
  <si>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</si>
  <si>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</si>
  <si>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</si>
  <si>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</si>
  <si>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</si>
  <si>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</si>
  <si>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</si>
  <si>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</si>
  <si>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</si>
  <si>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</si>
  <si>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</si>
  <si>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</si>
  <si>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</si>
  <si>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</si>
  <si>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</si>
  <si>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</si>
  <si>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</si>
  <si>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</si>
  <si>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</si>
  <si>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</si>
  <si>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</si>
  <si>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</si>
  <si>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</si>
  <si>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</si>
  <si>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</si>
  <si>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</si>
  <si>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</si>
  <si>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</si>
  <si>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</si>
  <si>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</si>
  <si>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</si>
  <si>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</si>
  <si>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</si>
  <si>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</si>
  <si>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</si>
  <si>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</si>
  <si>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</si>
  <si>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</si>
  <si>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</si>
  <si>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</si>
  <si>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</si>
  <si>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</si>
  <si>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</si>
  <si>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</si>
  <si>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</si>
  <si>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</si>
  <si>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</si>
  <si>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</si>
  <si>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</si>
  <si>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</si>
  <si>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</si>
  <si>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</si>
  <si>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</si>
  <si>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</si>
  <si>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</si>
  <si>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</si>
  <si>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</si>
  <si>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</si>
  <si>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</si>
  <si>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</si>
  <si>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</si>
  <si>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</si>
  <si>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</si>
  <si>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</si>
  <si>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</si>
  <si>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</si>
  <si>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</si>
  <si>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</si>
  <si>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</si>
  <si>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</si>
  <si>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</si>
  <si>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</si>
  <si>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</si>
  <si>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</si>
  <si>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</si>
  <si>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</si>
  <si>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</si>
  <si>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</si>
  <si>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</si>
  <si>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</si>
  <si>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</si>
  <si>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</si>
  <si>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</si>
  <si>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</si>
  <si>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</si>
  <si>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</si>
  <si>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</si>
  <si>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</si>
  <si>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</si>
  <si>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</si>
  <si>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</si>
  <si>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</si>
  <si>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</si>
  <si>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</si>
  <si>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</si>
  <si>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</si>
  <si>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</si>
  <si>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</si>
  <si>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</si>
  <si>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</si>
  <si>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</si>
  <si>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</si>
  <si>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</si>
  <si>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</si>
  <si>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</si>
  <si>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</si>
  <si>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</si>
  <si>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</si>
  <si>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</si>
  <si>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</si>
  <si>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</si>
  <si>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</si>
  <si>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</si>
  <si>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</si>
  <si>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</si>
  <si>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</si>
  <si>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</si>
  <si>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</si>
  <si>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</si>
  <si>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</si>
  <si>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</si>
  <si>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</si>
  <si>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</si>
  <si>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</si>
  <si>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</si>
  <si>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</si>
  <si>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</si>
  <si>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</si>
  <si>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</si>
  <si>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</si>
  <si>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</si>
  <si>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</si>
  <si>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</si>
  <si>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</si>
  <si>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</si>
  <si>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</si>
  <si>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</si>
  <si>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</si>
  <si>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</si>
  <si>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</si>
  <si>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</si>
  <si>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</si>
  <si>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</si>
  <si>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</si>
  <si>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</si>
  <si>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</si>
  <si>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</si>
  <si>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</si>
  <si>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</si>
  <si>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</si>
  <si>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</si>
  <si>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</si>
  <si>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</si>
  <si>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</si>
  <si>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</si>
  <si>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</si>
  <si>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</si>
  <si>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</si>
  <si>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</si>
  <si>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</si>
  <si>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</si>
  <si>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</si>
  <si>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</si>
  <si>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</si>
  <si>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</si>
  <si>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</si>
  <si>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</si>
  <si>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</si>
  <si>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</si>
  <si>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</si>
  <si>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</si>
  <si>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</si>
  <si>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</si>
  <si>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</si>
  <si>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</si>
  <si>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</si>
  <si>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</si>
  <si>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</si>
  <si>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</si>
  <si>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</si>
  <si>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</si>
  <si>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</si>
  <si>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</si>
  <si>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</si>
  <si>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</si>
  <si>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</si>
  <si>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</si>
  <si>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</si>
  <si>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</si>
  <si>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</si>
  <si>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</si>
  <si>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</si>
  <si>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</si>
  <si>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</si>
  <si>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</si>
  <si>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</si>
  <si>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</si>
  <si>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</si>
  <si>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</si>
  <si>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</si>
  <si>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</si>
  <si>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</si>
  <si>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</si>
  <si>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</si>
  <si>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</si>
  <si>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</si>
  <si>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</si>
  <si>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</si>
  <si>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</si>
  <si>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</si>
  <si>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</si>
  <si>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</si>
  <si>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</si>
  <si>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</si>
  <si>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</si>
  <si>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</si>
  <si>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</si>
  <si>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</si>
  <si>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</si>
  <si>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</si>
  <si>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</si>
  <si>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</si>
  <si>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</si>
  <si>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</si>
  <si>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</si>
  <si>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</si>
  <si>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</si>
  <si>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</si>
  <si>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</si>
  <si>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</si>
  <si>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</si>
  <si>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</si>
  <si>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</si>
  <si>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</si>
  <si>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</si>
  <si>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</si>
  <si>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</si>
  <si>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</si>
  <si>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</si>
  <si>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</si>
  <si>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</si>
  <si>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</si>
  <si>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</si>
  <si>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</si>
  <si>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</si>
  <si>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</si>
  <si>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</si>
  <si>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</si>
  <si>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</si>
  <si>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</si>
  <si>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</si>
  <si>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</si>
  <si>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</si>
  <si>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</si>
  <si>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</si>
  <si>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</si>
  <si>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</si>
  <si>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</si>
  <si>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</si>
  <si>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</si>
  <si>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</si>
  <si>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</si>
  <si>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</si>
  <si>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</si>
  <si>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</si>
  <si>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</si>
  <si>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</si>
  <si>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</si>
  <si>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</si>
  <si>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</si>
  <si>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</si>
  <si>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</si>
  <si>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</si>
  <si>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</si>
  <si>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</si>
  <si>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</si>
  <si>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</si>
  <si>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</si>
  <si>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</si>
  <si>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</si>
  <si>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</si>
  <si>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</si>
  <si>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</si>
  <si>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</si>
  <si>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</si>
  <si>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</si>
  <si>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</si>
  <si>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</si>
  <si>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</si>
  <si>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</si>
  <si>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</si>
  <si>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</si>
  <si>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</si>
  <si>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</si>
  <si>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</si>
  <si>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</si>
  <si>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</si>
  <si>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</si>
  <si>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</si>
  <si>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</si>
  <si>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</si>
  <si>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</si>
  <si>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</si>
  <si>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</si>
  <si>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</si>
  <si>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</si>
  <si>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</si>
  <si>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</si>
  <si>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</si>
  <si>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</si>
  <si>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</si>
  <si>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</si>
  <si>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</si>
  <si>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</si>
  <si>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</si>
  <si>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</si>
  <si>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</si>
  <si>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</si>
  <si>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</si>
  <si>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</si>
  <si>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</si>
  <si>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</si>
  <si>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</si>
  <si>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</si>
  <si>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</si>
  <si>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</si>
  <si>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</si>
  <si>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</si>
  <si>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</si>
  <si>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</si>
  <si>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</si>
  <si>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</si>
  <si>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</si>
  <si>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</si>
  <si>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</si>
  <si>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</si>
  <si>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</si>
  <si>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</si>
  <si>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</si>
  <si>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</si>
  <si>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</si>
  <si>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</si>
  <si>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</si>
  <si>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</si>
  <si>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</si>
  <si>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</si>
  <si>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</si>
  <si>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</si>
  <si>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</si>
  <si>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</si>
  <si>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</si>
  <si>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</si>
  <si>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</si>
  <si>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</si>
  <si>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</si>
  <si>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</si>
  <si>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</si>
  <si>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</si>
  <si>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</si>
  <si>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</si>
  <si>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</si>
  <si>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</si>
  <si>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</si>
  <si>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</si>
  <si>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</si>
  <si>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</si>
  <si>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</si>
  <si>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</si>
  <si>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</si>
  <si>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</si>
  <si>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</si>
  <si>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</si>
  <si>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</si>
  <si>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</si>
  <si>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</si>
  <si>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</si>
  <si>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</si>
  <si>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</si>
  <si>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</si>
  <si>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</si>
  <si>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</si>
  <si>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</si>
  <si>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</si>
  <si>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</si>
  <si>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</si>
  <si>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</si>
  <si>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</si>
  <si>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</si>
  <si>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</si>
  <si>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</si>
  <si>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</si>
  <si>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</si>
  <si>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</si>
  <si>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</si>
  <si>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</si>
  <si>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</si>
  <si>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</si>
  <si>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</si>
  <si>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</si>
  <si>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</si>
  <si>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</si>
  <si>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</si>
  <si>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</si>
  <si>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</si>
  <si>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</si>
  <si>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</si>
  <si>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</si>
  <si>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</si>
  <si>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</si>
  <si>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</si>
  <si>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</si>
  <si>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</si>
  <si>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</si>
  <si>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</si>
  <si>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</si>
  <si>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</si>
  <si>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</si>
  <si>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</si>
  <si>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</si>
  <si>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</si>
  <si>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</si>
  <si>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</si>
  <si>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</si>
  <si>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</si>
  <si>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</si>
  <si>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</si>
  <si>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</si>
  <si>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</si>
  <si>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</si>
  <si>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</si>
  <si>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</si>
  <si>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</si>
  <si>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</si>
  <si>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</si>
  <si>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</si>
  <si>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</si>
  <si>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</si>
  <si>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</si>
  <si>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</si>
  <si>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</si>
  <si>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</si>
  <si>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</si>
  <si>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</si>
  <si>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</si>
  <si>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</si>
  <si>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</si>
  <si>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</si>
  <si>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</si>
  <si>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</si>
  <si>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</si>
  <si>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</si>
  <si>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</si>
  <si>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</si>
  <si>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</si>
  <si>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</si>
  <si>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</si>
  <si>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</si>
  <si>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</si>
  <si>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</si>
  <si>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</si>
  <si>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</si>
  <si>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</si>
  <si>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</si>
  <si>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</si>
  <si>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</si>
  <si>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</si>
  <si>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</si>
  <si>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</si>
  <si>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</si>
  <si>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</si>
  <si>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</si>
  <si>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</si>
  <si>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</si>
  <si>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</si>
  <si>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</si>
  <si>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</si>
  <si>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</si>
  <si>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</si>
  <si>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</si>
  <si>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</si>
  <si>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</si>
  <si>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</si>
  <si>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</si>
  <si>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</si>
  <si>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</si>
  <si>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</si>
  <si>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</si>
  <si>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</si>
  <si>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</si>
  <si>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</si>
  <si>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</si>
  <si>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</si>
  <si>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</si>
  <si>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</si>
  <si>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</si>
  <si>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</si>
  <si>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</si>
  <si>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</si>
  <si>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</si>
  <si>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</si>
  <si>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</si>
  <si>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</si>
  <si>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</si>
  <si>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</si>
  <si>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</si>
  <si>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</si>
  <si>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</si>
  <si>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</si>
  <si>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</si>
  <si>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</si>
  <si>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</si>
  <si>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</si>
  <si>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</si>
  <si>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</si>
  <si>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</si>
  <si>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</si>
  <si>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</si>
  <si>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</si>
  <si>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</si>
  <si>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</si>
  <si>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</si>
  <si>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</si>
  <si>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</si>
  <si>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</si>
  <si>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</si>
  <si>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</si>
  <si>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</si>
  <si>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</si>
  <si>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</si>
  <si>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</si>
  <si>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</si>
  <si>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</si>
  <si>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</si>
  <si>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</si>
  <si>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</si>
  <si>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</si>
  <si>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</si>
  <si>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</si>
  <si>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</si>
  <si>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</si>
  <si>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</si>
  <si>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</si>
  <si>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</si>
  <si>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</si>
  <si>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</si>
  <si>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</si>
  <si>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</si>
  <si>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</si>
  <si>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</si>
  <si>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</si>
  <si>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</si>
  <si>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</si>
  <si>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</si>
  <si>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</si>
  <si>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</si>
  <si>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</si>
  <si>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</si>
  <si>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</si>
  <si>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</si>
  <si>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</si>
  <si>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</si>
  <si>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</si>
  <si>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</si>
  <si>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</si>
  <si>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</si>
  <si>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</si>
  <si>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</si>
  <si>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</si>
  <si>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</si>
  <si>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</si>
  <si>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</si>
  <si>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</si>
  <si>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</si>
  <si>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</si>
  <si>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</si>
  <si>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</si>
  <si>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</si>
  <si>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</si>
  <si>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</si>
  <si>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</si>
  <si>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</si>
  <si>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</si>
  <si>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</si>
  <si>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</si>
  <si>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</si>
  <si>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</si>
  <si>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</si>
  <si>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</si>
  <si>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</si>
  <si>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</si>
  <si>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</si>
  <si>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</si>
  <si>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</si>
  <si>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</si>
  <si>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</si>
  <si>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</si>
  <si>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</si>
  <si>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</si>
  <si>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</si>
  <si>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</si>
  <si>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</si>
  <si>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</si>
  <si>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</si>
  <si>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</si>
  <si>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</si>
  <si>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</si>
  <si>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</si>
  <si>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</si>
  <si>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</si>
  <si>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</si>
  <si>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</si>
  <si>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</si>
  <si>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</si>
  <si>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</si>
  <si>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</si>
  <si>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</si>
  <si>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</si>
  <si>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</si>
  <si>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</si>
  <si>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</si>
  <si>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</si>
  <si>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</si>
  <si>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</si>
  <si>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</si>
  <si>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</si>
  <si>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</si>
  <si>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</si>
  <si>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</si>
  <si>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</si>
  <si>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</si>
  <si>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</si>
  <si>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</si>
  <si>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</si>
  <si>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</si>
  <si>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</si>
  <si>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</si>
  <si>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</si>
  <si>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</si>
  <si>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</si>
  <si>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</si>
  <si>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</si>
  <si>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</si>
  <si>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</si>
  <si>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</si>
  <si>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</si>
  <si>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</si>
  <si>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</si>
  <si>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</si>
  <si>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</si>
  <si>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</si>
  <si>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</si>
  <si>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</si>
  <si>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</si>
  <si>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</si>
  <si>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</si>
  <si>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</si>
  <si>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</si>
  <si>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</si>
  <si>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</si>
  <si>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</si>
  <si>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</si>
  <si>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</si>
  <si>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</si>
  <si>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</si>
  <si>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</si>
  <si>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</si>
  <si>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</si>
  <si>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</si>
  <si>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</si>
  <si>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</si>
  <si>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</si>
  <si>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</si>
  <si>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</si>
  <si>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</si>
  <si>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</si>
  <si>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</si>
  <si>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</si>
  <si>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</si>
  <si>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</si>
  <si>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</si>
  <si>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</si>
  <si>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</si>
  <si>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</si>
  <si>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</si>
  <si>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</si>
  <si>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</si>
  <si>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</si>
  <si>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</si>
  <si>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</si>
  <si>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</si>
  <si>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</si>
  <si>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</si>
  <si>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</si>
  <si>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</si>
  <si>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</si>
  <si>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</si>
  <si>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</si>
  <si>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</si>
  <si>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</si>
  <si>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</si>
  <si>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</si>
  <si>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</si>
  <si>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</si>
  <si>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</si>
  <si>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</si>
  <si>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</si>
  <si>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</si>
  <si>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</si>
  <si>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</si>
  <si>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</si>
  <si>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</si>
  <si>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</si>
  <si>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</si>
  <si>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</si>
  <si>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</si>
  <si>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</si>
  <si>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</si>
  <si>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</si>
  <si>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</si>
  <si>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</si>
  <si>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</si>
  <si>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</si>
  <si>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</si>
  <si>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</si>
  <si>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</si>
  <si>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</si>
  <si>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</si>
  <si>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</si>
  <si>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</si>
  <si>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</si>
  <si>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</si>
  <si>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</si>
  <si>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</si>
  <si>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</si>
  <si>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</si>
  <si>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</si>
  <si>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</si>
  <si>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</si>
  <si>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</si>
  <si>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</si>
  <si>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</si>
  <si>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</si>
  <si>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</si>
  <si>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</si>
  <si>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</si>
  <si>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</si>
  <si>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</si>
  <si>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</si>
  <si>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</si>
  <si>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</si>
  <si>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</si>
  <si>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</si>
  <si>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</si>
  <si>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</si>
  <si>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</si>
  <si>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</si>
  <si>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</si>
  <si>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</si>
  <si>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</si>
  <si>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</si>
  <si>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</si>
  <si>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</si>
  <si>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</si>
  <si>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</si>
  <si>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</si>
  <si>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</si>
  <si>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</si>
  <si>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</si>
  <si>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</si>
  <si>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</si>
  <si>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</si>
  <si>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</si>
  <si>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</si>
  <si>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</si>
  <si>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</si>
  <si>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</si>
  <si>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</si>
  <si>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</si>
  <si>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</si>
  <si>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</si>
  <si>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</si>
  <si>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</si>
  <si>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</si>
  <si>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</si>
  <si>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</si>
  <si>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</si>
  <si>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</si>
  <si>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</si>
  <si>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</si>
  <si>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</si>
  <si>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</si>
  <si>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</si>
  <si>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</si>
  <si>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</si>
  <si>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</si>
  <si>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</si>
  <si>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</si>
  <si>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</si>
  <si>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</si>
  <si>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</si>
  <si>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</si>
  <si>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</si>
  <si>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</si>
  <si>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</si>
  <si>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</si>
  <si>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</si>
  <si>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</si>
  <si>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</si>
  <si>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</si>
  <si>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</si>
  <si>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</si>
  <si>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</si>
  <si>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</si>
  <si>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</si>
  <si>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</si>
  <si>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</si>
  <si>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</si>
  <si>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</si>
  <si>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</si>
  <si>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</si>
  <si>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</si>
  <si>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</si>
  <si>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</si>
  <si>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</si>
  <si>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</si>
  <si>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</si>
  <si>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</si>
  <si>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</si>
  <si>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</si>
  <si>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</si>
  <si>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</si>
  <si>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</si>
  <si>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</si>
  <si>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</si>
  <si>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</si>
  <si>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</si>
  <si>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</si>
  <si>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</si>
  <si>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</si>
  <si>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</si>
  <si>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</si>
  <si>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</si>
  <si>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</si>
  <si>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</si>
  <si>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</si>
  <si>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</si>
  <si>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</si>
  <si>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</si>
  <si>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</si>
  <si>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</si>
  <si>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</si>
  <si>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</si>
  <si>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</si>
  <si>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</si>
  <si>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</si>
  <si>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</si>
  <si>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</si>
  <si>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</si>
  <si>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</si>
  <si>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</si>
  <si>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</si>
  <si>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</si>
  <si>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</si>
  <si>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</si>
  <si>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</si>
  <si>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</si>
  <si>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</si>
  <si>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</si>
  <si>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</si>
  <si>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</si>
  <si>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</si>
  <si>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</si>
  <si>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</si>
  <si>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</si>
  <si>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</si>
  <si>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</si>
  <si>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</si>
  <si>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</si>
  <si>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</si>
  <si>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</si>
  <si>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</si>
  <si>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</si>
  <si>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</si>
  <si>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</si>
  <si>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</si>
  <si>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</si>
  <si>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</si>
  <si>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</si>
  <si>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</si>
  <si>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</si>
  <si>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</si>
  <si>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</si>
  <si>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</si>
  <si>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</si>
  <si>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</si>
  <si>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</si>
  <si>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</si>
  <si>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</si>
  <si>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</si>
  <si>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</si>
  <si>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</si>
  <si>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</si>
  <si>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</si>
  <si>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</si>
  <si>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</si>
  <si>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</si>
  <si>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</si>
  <si>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</si>
  <si>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</si>
  <si>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</si>
  <si>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</si>
  <si>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</si>
  <si>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</si>
  <si>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</si>
  <si>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</si>
  <si>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</si>
  <si>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</si>
  <si>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</si>
  <si>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</si>
  <si>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</si>
  <si>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</si>
  <si>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</si>
  <si>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</si>
  <si>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</si>
  <si>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</si>
  <si>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</si>
  <si>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</si>
  <si>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</si>
  <si>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</si>
  <si>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</si>
  <si>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</si>
  <si>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</si>
  <si>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</si>
  <si>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</si>
  <si>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</si>
  <si>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</si>
  <si>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</si>
  <si>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</si>
  <si>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</si>
  <si>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</si>
  <si>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</si>
  <si>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</si>
  <si>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</si>
  <si>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</si>
  <si>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</si>
  <si>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</si>
  <si>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</si>
  <si>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</si>
  <si>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</si>
  <si>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</si>
  <si>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</si>
  <si>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</si>
  <si>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</si>
  <si>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</si>
  <si>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</si>
  <si>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</si>
  <si>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</si>
  <si>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</si>
  <si>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</si>
  <si>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</si>
  <si>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</si>
  <si>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</si>
  <si>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</si>
  <si>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</si>
  <si>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</si>
  <si>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</si>
  <si>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</si>
  <si>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</si>
  <si>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</si>
  <si>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</si>
  <si>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</si>
  <si>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</si>
  <si>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</si>
  <si>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</si>
  <si>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</si>
  <si>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</si>
  <si>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</si>
  <si>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</si>
  <si>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</si>
  <si>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</si>
  <si>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</si>
  <si>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</si>
  <si>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</si>
  <si>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</si>
  <si>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</si>
  <si>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</si>
  <si>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</si>
  <si>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</si>
  <si>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</si>
  <si>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</si>
  <si>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</si>
  <si>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</si>
  <si>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</si>
  <si>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</si>
  <si>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</si>
  <si>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</si>
  <si>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</si>
  <si>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</si>
  <si>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</si>
  <si>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</si>
  <si>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</si>
  <si>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</si>
  <si>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</si>
  <si>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</si>
  <si>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</si>
  <si>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</si>
  <si>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</si>
  <si>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</si>
  <si>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</si>
  <si>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</si>
  <si>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</si>
  <si>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</si>
  <si>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</si>
  <si>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</si>
  <si>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</si>
  <si>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</si>
  <si>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</si>
  <si>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</si>
  <si>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</si>
  <si>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</si>
  <si>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</si>
  <si>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</si>
  <si>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</si>
  <si>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</si>
  <si>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</si>
  <si>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</si>
  <si>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</si>
  <si>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</si>
  <si>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</si>
  <si>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</si>
  <si>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</si>
  <si>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</si>
  <si>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</si>
  <si>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</si>
  <si>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</si>
  <si>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</si>
  <si>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</si>
  <si>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</si>
  <si>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</si>
  <si>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</si>
  <si>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</si>
  <si>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</si>
  <si>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</si>
  <si>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</si>
  <si>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</si>
  <si>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</si>
  <si>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</si>
  <si>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</si>
  <si>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</si>
  <si>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</si>
  <si>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</si>
  <si>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</si>
  <si>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</si>
  <si>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</si>
  <si>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</si>
  <si>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</si>
  <si>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</si>
  <si>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</si>
  <si>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</si>
  <si>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</si>
  <si>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</si>
  <si>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</si>
  <si>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</si>
  <si>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</si>
  <si>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</si>
  <si>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</si>
  <si>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</si>
  <si>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</si>
  <si>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</si>
  <si>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</si>
  <si>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</si>
  <si>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</si>
  <si>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</si>
  <si>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</si>
  <si>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</si>
  <si>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</si>
  <si>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</si>
  <si>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</si>
  <si>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</si>
  <si>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</si>
  <si>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</si>
  <si>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</si>
  <si>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</si>
  <si>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</si>
  <si>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</si>
  <si>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</si>
  <si>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</si>
  <si>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</si>
  <si>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</si>
  <si>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</si>
  <si>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</si>
  <si>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</si>
  <si>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</si>
  <si>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</si>
  <si>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</si>
  <si>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</si>
  <si>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</si>
  <si>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</si>
  <si>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</si>
  <si>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</si>
  <si>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</si>
  <si>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</si>
  <si>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</si>
  <si>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</si>
  <si>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</si>
  <si>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</si>
  <si>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</si>
  <si>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</si>
  <si>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</si>
  <si>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</si>
  <si>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</si>
  <si>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</si>
  <si>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</si>
  <si>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</si>
  <si>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</si>
  <si>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</si>
  <si>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</si>
  <si>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</si>
  <si>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</si>
  <si>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</si>
  <si>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</si>
  <si>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</si>
  <si>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</si>
  <si>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</si>
  <si>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</si>
  <si>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</si>
  <si>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</si>
  <si>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</si>
  <si>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</si>
  <si>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</si>
  <si>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</si>
  <si>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</si>
  <si>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</si>
  <si>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</si>
  <si>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</si>
  <si>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</si>
  <si>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</si>
  <si>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</si>
  <si>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</si>
  <si>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</si>
  <si>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</si>
  <si>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</si>
  <si>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</si>
  <si>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</si>
  <si>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</si>
  <si>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</si>
  <si>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</si>
  <si>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</si>
  <si>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</si>
  <si>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</si>
  <si>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</si>
  <si>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</si>
  <si>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</si>
  <si>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</si>
  <si>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</si>
  <si>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</si>
  <si>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</si>
  <si>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</si>
  <si>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</si>
  <si>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</si>
  <si>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</si>
  <si>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</si>
  <si>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</si>
  <si>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</si>
  <si>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</si>
  <si>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</si>
  <si>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</si>
  <si>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</si>
  <si>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</si>
  <si>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</si>
  <si>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</si>
  <si>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</si>
  <si>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</si>
  <si>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</si>
  <si>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</si>
  <si>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</si>
  <si>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</si>
  <si>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</si>
  <si>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</si>
  <si>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</si>
  <si>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</si>
  <si>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</si>
  <si>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</si>
  <si>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</si>
  <si>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</si>
  <si>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</si>
  <si>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</si>
  <si>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</si>
  <si>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</si>
  <si>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</si>
  <si>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</si>
  <si>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</si>
  <si>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</si>
  <si>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</si>
  <si>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</si>
  <si>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</si>
  <si>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</si>
  <si>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</si>
  <si>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</si>
  <si>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</si>
  <si>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</si>
  <si>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</si>
  <si>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</si>
  <si>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</si>
  <si>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</si>
  <si>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</si>
  <si>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</si>
  <si>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</si>
  <si>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</si>
  <si>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</si>
  <si>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</si>
  <si>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</si>
  <si>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</si>
  <si>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</si>
  <si>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</si>
  <si>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</si>
  <si>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</si>
  <si>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</si>
  <si>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</si>
  <si>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</si>
  <si>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</si>
  <si>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</si>
  <si>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</si>
  <si>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</si>
  <si>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</si>
  <si>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</si>
  <si>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</si>
  <si>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</si>
  <si>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</si>
  <si>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</si>
  <si>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</si>
  <si>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</si>
  <si>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</si>
  <si>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</si>
  <si>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</si>
  <si>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</si>
  <si>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</si>
  <si>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</si>
  <si>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</si>
  <si>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</si>
  <si>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</si>
  <si>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</si>
  <si>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</si>
  <si>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</si>
  <si>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</si>
  <si>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</si>
  <si>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</si>
  <si>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</si>
  <si>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</si>
  <si>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</si>
  <si>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</si>
  <si>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</si>
  <si>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</si>
  <si>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</si>
  <si>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</si>
  <si>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</si>
  <si>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</si>
  <si>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</si>
  <si>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</si>
  <si>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</si>
  <si>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</si>
  <si>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</si>
  <si>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</si>
  <si>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</si>
  <si>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</si>
  <si>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</si>
  <si>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</si>
  <si>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</si>
  <si>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</si>
  <si>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</si>
  <si>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</si>
  <si>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</si>
  <si>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</si>
  <si>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</si>
  <si>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</si>
  <si>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</si>
  <si>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</si>
  <si>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</si>
  <si>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</si>
  <si>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</si>
  <si>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</si>
  <si>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</si>
  <si>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</si>
  <si>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</si>
  <si>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</si>
  <si>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</si>
  <si>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</si>
  <si>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</si>
  <si>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</si>
  <si>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</si>
  <si>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</si>
  <si>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</si>
  <si>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</si>
  <si>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</si>
  <si>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</si>
  <si>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</si>
  <si>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</si>
  <si>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</si>
  <si>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</si>
  <si>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</si>
  <si>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</si>
  <si>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</si>
  <si>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</si>
  <si>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</si>
  <si>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</si>
  <si>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</si>
  <si>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</si>
  <si>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</si>
  <si>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</si>
  <si>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</si>
  <si>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</si>
  <si>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</si>
  <si>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</si>
  <si>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</si>
  <si>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</si>
  <si>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</si>
  <si>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</si>
  <si>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</si>
  <si>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</si>
  <si>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</si>
  <si>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</si>
  <si>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</si>
  <si>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</si>
  <si>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</si>
  <si>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</si>
  <si>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</si>
  <si>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</si>
  <si>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</si>
  <si>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</si>
  <si>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</si>
  <si>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</si>
  <si>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</si>
  <si>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</si>
  <si>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</si>
  <si>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</si>
  <si>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</si>
  <si>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</si>
  <si>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</si>
  <si>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</si>
  <si>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</si>
  <si>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</si>
  <si>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</si>
  <si>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</si>
  <si>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</si>
  <si>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</si>
  <si>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</si>
  <si>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</si>
  <si>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</si>
  <si>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</si>
  <si>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</si>
  <si>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</si>
  <si>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</si>
  <si>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</si>
  <si>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</si>
  <si>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</si>
  <si>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</si>
  <si>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</si>
  <si>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</si>
  <si>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</si>
  <si>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</si>
  <si>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</si>
  <si>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</si>
  <si>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</si>
  <si>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</si>
  <si>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</si>
  <si>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</si>
  <si>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</si>
  <si>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</si>
  <si>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</si>
  <si>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</si>
  <si>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</si>
  <si>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</si>
  <si>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</si>
  <si>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</si>
  <si>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</si>
  <si>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</si>
  <si>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</si>
  <si>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</si>
  <si>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</si>
  <si>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</si>
  <si>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</si>
  <si>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</si>
  <si>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</si>
  <si>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</si>
  <si>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</si>
  <si>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</si>
  <si>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</si>
  <si>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</si>
  <si>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</si>
  <si>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</si>
  <si>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</si>
  <si>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</si>
  <si>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</si>
  <si>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</si>
  <si>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</si>
  <si>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</si>
  <si>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</si>
  <si>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</si>
  <si>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</si>
  <si>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</si>
  <si>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</si>
  <si>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</si>
  <si>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</si>
  <si>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</si>
  <si>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</si>
  <si>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</si>
  <si>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</si>
  <si>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</si>
  <si>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</si>
  <si>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</si>
  <si>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</si>
  <si>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</si>
  <si>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</si>
  <si>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</si>
  <si>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</si>
  <si>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</si>
  <si>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</si>
  <si>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</si>
  <si>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</si>
  <si>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</si>
  <si>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</si>
  <si>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</si>
  <si>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</si>
  <si>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</si>
  <si>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</si>
  <si>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</si>
  <si>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</si>
  <si>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</si>
  <si>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</si>
  <si>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</si>
  <si>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</si>
  <si>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</si>
  <si>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</si>
  <si>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</si>
  <si>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</si>
  <si>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</si>
  <si>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</si>
  <si>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</si>
  <si>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</si>
  <si>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</si>
  <si>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</si>
  <si>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</si>
  <si>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</si>
  <si>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</si>
  <si>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</si>
  <si>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</si>
  <si>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</si>
  <si>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</si>
  <si>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</si>
  <si>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</si>
  <si>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</si>
  <si>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</si>
  <si>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</si>
  <si>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</si>
  <si>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</si>
  <si>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</si>
  <si>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</si>
  <si>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</si>
  <si>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</si>
  <si>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</si>
  <si>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</si>
  <si>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</si>
  <si>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</si>
  <si>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</si>
  <si>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</si>
  <si>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</si>
  <si>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</si>
  <si>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</si>
  <si>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</si>
  <si>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</si>
  <si>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</si>
  <si>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</si>
  <si>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</si>
  <si>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</si>
  <si>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</si>
  <si>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</si>
  <si>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</si>
  <si>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</si>
  <si>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</si>
  <si>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</si>
  <si>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</si>
  <si>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</si>
  <si>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</si>
  <si>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</si>
  <si>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</si>
  <si>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</si>
  <si>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</si>
  <si>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</si>
  <si>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</si>
  <si>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</si>
  <si>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</si>
  <si>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</si>
  <si>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</si>
  <si>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</si>
  <si>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</si>
  <si>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</si>
  <si>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</si>
  <si>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</si>
  <si>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</si>
  <si>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</si>
  <si>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</si>
  <si>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</si>
  <si>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</si>
  <si>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</si>
  <si>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</si>
  <si>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</si>
  <si>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</si>
  <si>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</si>
  <si>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</si>
  <si>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</si>
  <si>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</si>
  <si>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</si>
  <si>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</si>
  <si>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</si>
  <si>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</si>
  <si>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</si>
  <si>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</si>
  <si>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</si>
  <si>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</si>
  <si>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</si>
  <si>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</si>
  <si>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</si>
  <si>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</si>
  <si>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</si>
  <si>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</si>
  <si>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</si>
  <si>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</si>
  <si>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</si>
  <si>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</si>
  <si>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</si>
  <si>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</si>
  <si>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</si>
  <si>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</si>
  <si>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</si>
  <si>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</si>
  <si>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</si>
  <si>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</si>
  <si>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</si>
  <si>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</si>
  <si>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</si>
  <si>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</si>
  <si>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</si>
  <si>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</si>
  <si>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</si>
  <si>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</si>
  <si>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</si>
  <si>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</si>
  <si>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</si>
  <si>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</si>
  <si>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</si>
  <si>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</si>
  <si>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</si>
  <si>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</si>
  <si>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</si>
  <si>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</si>
  <si>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</si>
  <si>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</si>
  <si>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</si>
  <si>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</si>
  <si>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</si>
  <si>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</si>
  <si>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</si>
  <si>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</si>
  <si>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</si>
  <si>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</si>
  <si>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</si>
  <si>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</si>
  <si>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</si>
  <si>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</si>
  <si>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</si>
  <si>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</si>
  <si>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</si>
  <si>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</si>
  <si>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</si>
  <si>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</si>
  <si>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</si>
  <si>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</si>
  <si>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</si>
  <si>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</si>
  <si>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</si>
  <si>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</si>
  <si>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</si>
  <si>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</si>
  <si>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</si>
  <si>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</si>
  <si>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</si>
  <si>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</si>
  <si>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</si>
  <si>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</si>
  <si>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</si>
  <si>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</si>
  <si>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</si>
  <si>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</si>
  <si>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</si>
  <si>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</si>
  <si>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</si>
  <si>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</si>
  <si>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</si>
  <si>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</si>
  <si>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</si>
  <si>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</si>
  <si>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</si>
  <si>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</si>
  <si>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</si>
  <si>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</si>
  <si>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</si>
  <si>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</si>
  <si>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</si>
  <si>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</si>
  <si>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</si>
  <si>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</si>
  <si>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</si>
  <si>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</si>
  <si>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</si>
  <si>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</si>
  <si>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</si>
  <si>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</si>
  <si>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</si>
  <si>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</si>
  <si>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</si>
  <si>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</si>
  <si>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</si>
  <si>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</si>
  <si>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</si>
  <si>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</si>
  <si>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</si>
  <si>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</si>
  <si>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</si>
  <si>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</si>
  <si>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</si>
  <si>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</si>
  <si>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</si>
  <si>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</si>
  <si>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</si>
  <si>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</si>
  <si>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</si>
  <si>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</si>
  <si>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</si>
  <si>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</si>
  <si>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</si>
  <si>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</si>
  <si>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</si>
  <si>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</si>
  <si>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</si>
  <si>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</si>
  <si>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</si>
  <si>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</si>
  <si>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</si>
  <si>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</si>
  <si>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</si>
  <si>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</si>
  <si>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</si>
  <si>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</si>
  <si>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</si>
  <si>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</si>
  <si>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</si>
  <si>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</si>
  <si>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</si>
  <si>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</si>
  <si>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</si>
  <si>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</si>
  <si>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</si>
  <si>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</si>
  <si>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</si>
  <si>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</si>
  <si>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</si>
  <si>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</si>
  <si>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</si>
  <si>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</si>
  <si>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</si>
  <si>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</si>
  <si>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</si>
  <si>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</si>
  <si>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</si>
  <si>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</si>
  <si>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</si>
  <si>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</si>
  <si>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</si>
  <si>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</si>
  <si>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</si>
  <si>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</si>
  <si>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</si>
  <si>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</si>
  <si>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</si>
  <si>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</si>
  <si>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</si>
  <si>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</si>
  <si>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</si>
  <si>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</si>
  <si>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</si>
  <si>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</si>
  <si>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</si>
  <si>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</si>
  <si>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</si>
  <si>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</si>
  <si>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</si>
  <si>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</si>
  <si>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</si>
  <si>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</si>
  <si>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</si>
  <si>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</si>
  <si>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</si>
  <si>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</si>
  <si>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</si>
  <si>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</si>
  <si>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</si>
  <si>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</si>
  <si>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</si>
  <si>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</si>
  <si>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</si>
  <si>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</si>
  <si>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</si>
  <si>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</si>
  <si>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</si>
  <si>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</si>
  <si>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</si>
  <si>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</si>
  <si>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</si>
  <si>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</si>
  <si>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</si>
  <si>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</si>
  <si>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</si>
  <si>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</si>
  <si>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</si>
  <si>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</si>
  <si>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</si>
  <si>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</si>
  <si>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</si>
  <si>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</si>
  <si>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</si>
  <si>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</si>
  <si>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</si>
  <si>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</si>
  <si>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</si>
  <si>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</si>
  <si>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</si>
  <si>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</si>
  <si>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</si>
  <si>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</si>
  <si>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</si>
  <si>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</si>
  <si>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</si>
  <si>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</si>
  <si>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</si>
  <si>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</si>
  <si>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</si>
  <si>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</si>
  <si>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</si>
  <si>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</si>
  <si>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</si>
  <si>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</si>
  <si>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</si>
  <si>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</si>
  <si>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</si>
  <si>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</si>
  <si>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</si>
  <si>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</si>
  <si>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</si>
  <si>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</si>
  <si>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</si>
  <si>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</si>
  <si>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</si>
  <si>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</si>
  <si>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</si>
  <si>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</si>
  <si>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</si>
  <si>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</si>
  <si>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</si>
  <si>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</si>
  <si>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</si>
  <si>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</si>
  <si>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</si>
  <si>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</si>
  <si>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</si>
  <si>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</si>
  <si>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</si>
  <si>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</si>
  <si>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</si>
  <si>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</si>
  <si>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</si>
  <si>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</si>
  <si>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</si>
  <si>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</si>
  <si>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</si>
  <si>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</si>
  <si>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</si>
  <si>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</si>
  <si>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</si>
  <si>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</si>
  <si>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</si>
  <si>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</si>
  <si>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</si>
  <si>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</si>
  <si>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</si>
  <si>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</si>
  <si>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</si>
  <si>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</si>
  <si>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</si>
  <si>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</si>
  <si>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</si>
  <si>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</si>
  <si>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</si>
  <si>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</si>
  <si>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</si>
  <si>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</si>
  <si>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</si>
  <si>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</si>
  <si>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</si>
  <si>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</si>
  <si>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</si>
  <si>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</si>
  <si>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</si>
  <si>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</si>
  <si>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</si>
  <si>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</si>
  <si>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</si>
  <si>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</si>
  <si>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</si>
  <si>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</si>
  <si>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</si>
  <si>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</si>
  <si>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</si>
  <si>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</si>
  <si>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</si>
  <si>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</si>
  <si>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</si>
  <si>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</si>
  <si>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</si>
  <si>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</si>
  <si>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</si>
  <si>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</si>
  <si>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</si>
  <si>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</si>
  <si>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</si>
  <si>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</si>
  <si>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</si>
  <si>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</si>
  <si>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</si>
  <si>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</si>
  <si>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</si>
  <si>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</si>
  <si>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</si>
  <si>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</si>
  <si>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</si>
  <si>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</si>
  <si>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</si>
  <si>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</si>
  <si>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</si>
  <si>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</si>
  <si>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</si>
  <si>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</si>
  <si>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</si>
  <si>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</si>
  <si>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</si>
  <si>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</si>
  <si>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</si>
  <si>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</si>
  <si>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</si>
  <si>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</si>
  <si>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</si>
  <si>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</si>
  <si>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</si>
  <si>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</si>
  <si>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</si>
  <si>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</si>
  <si>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</si>
  <si>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</si>
  <si>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</si>
  <si>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</si>
  <si>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</si>
  <si>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</si>
  <si>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</si>
  <si>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</si>
  <si>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</si>
  <si>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</si>
  <si>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</si>
  <si>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</si>
  <si>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</si>
  <si>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</si>
  <si>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</si>
  <si>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</si>
  <si>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</si>
  <si>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</si>
  <si>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</si>
  <si>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</si>
  <si>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</si>
  <si>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</si>
  <si>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</si>
  <si>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</si>
  <si>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</si>
  <si>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</si>
  <si>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</si>
  <si>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</si>
  <si>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</si>
  <si>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</si>
  <si>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</si>
  <si>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</si>
  <si>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</si>
  <si>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</si>
  <si>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</si>
  <si>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</si>
  <si>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</si>
  <si>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</si>
  <si>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</si>
  <si>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</si>
  <si>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</si>
  <si>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</si>
  <si>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</si>
  <si>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</si>
  <si>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</si>
  <si>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</si>
  <si>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</si>
  <si>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</si>
  <si>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</si>
  <si>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</si>
  <si>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</si>
  <si>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</si>
  <si>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</si>
  <si>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</si>
  <si>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</si>
  <si>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</si>
  <si>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</si>
  <si>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</si>
  <si>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</si>
  <si>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</si>
  <si>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</si>
  <si>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</si>
  <si>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</si>
  <si>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</si>
  <si>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</si>
  <si>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</si>
  <si>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</si>
  <si>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</si>
  <si>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</si>
  <si>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</si>
  <si>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</si>
  <si>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</si>
  <si>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</si>
  <si>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</si>
  <si>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</si>
  <si>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</si>
  <si>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</si>
  <si>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</si>
  <si>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</si>
  <si>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</si>
  <si>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</si>
  <si>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</si>
  <si>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</si>
  <si>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</si>
  <si>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</si>
  <si>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</si>
  <si>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</si>
  <si>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</si>
  <si>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</si>
  <si>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</si>
  <si>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</si>
  <si>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</si>
  <si>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</si>
  <si>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</si>
  <si>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</si>
  <si>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</si>
  <si>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</si>
  <si>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</si>
  <si>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</si>
  <si>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</si>
  <si>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</si>
  <si>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</si>
  <si>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</si>
  <si>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</si>
  <si>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</si>
  <si>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</si>
  <si>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</si>
  <si>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</si>
  <si>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</si>
  <si>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</si>
  <si>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</si>
  <si>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</si>
  <si>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</si>
  <si>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</si>
  <si>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</si>
  <si>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</si>
  <si>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</si>
  <si>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</si>
  <si>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</si>
  <si>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</si>
  <si>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</si>
  <si>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</si>
  <si>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</si>
  <si>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</si>
  <si>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</si>
  <si>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</si>
  <si>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</si>
  <si>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</si>
  <si>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</si>
  <si>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</si>
  <si>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</si>
  <si>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</si>
  <si>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</si>
  <si>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</si>
  <si>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</si>
  <si>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</si>
  <si>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</si>
  <si>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</si>
  <si>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</si>
  <si>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</si>
  <si>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</si>
  <si>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</si>
  <si>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</si>
  <si>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</si>
  <si>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</si>
  <si>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</si>
  <si>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</si>
  <si>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</si>
  <si>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</si>
  <si>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</si>
  <si>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</si>
  <si>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</si>
  <si>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</si>
  <si>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</si>
  <si>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</si>
  <si>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</si>
  <si>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</si>
  <si>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</si>
  <si>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</si>
  <si>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</si>
  <si>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</si>
  <si>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</si>
  <si>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</si>
  <si>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</si>
  <si>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</si>
  <si>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</si>
  <si>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</si>
  <si>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</si>
  <si>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</si>
  <si>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</si>
  <si>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</si>
  <si>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</si>
  <si>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</si>
  <si>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</si>
  <si>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</si>
  <si>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</si>
  <si>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</si>
  <si>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</si>
  <si>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</si>
  <si>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</si>
  <si>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</si>
  <si>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</si>
  <si>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</si>
  <si>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</si>
  <si>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</si>
  <si>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</si>
  <si>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</si>
  <si>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</si>
  <si>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</si>
  <si>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</si>
  <si>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</si>
  <si>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</si>
  <si>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</si>
  <si>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</si>
  <si>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</si>
  <si>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</si>
  <si>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</si>
  <si>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</si>
  <si>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</si>
  <si>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</si>
  <si>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</si>
  <si>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</si>
  <si>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</si>
  <si>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</si>
  <si>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</si>
  <si>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</si>
  <si>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</si>
  <si>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</si>
  <si>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</si>
  <si>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</si>
  <si>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</si>
  <si>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</si>
  <si>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</si>
  <si>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</si>
  <si>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</si>
  <si>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</si>
  <si>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</si>
  <si>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</si>
  <si>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</si>
  <si>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</si>
  <si>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</si>
  <si>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</si>
  <si>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</si>
  <si>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</si>
  <si>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</si>
  <si>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</si>
  <si>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</si>
  <si>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</si>
  <si>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</si>
  <si>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</si>
  <si>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</si>
  <si>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</si>
  <si>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</si>
  <si>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</si>
  <si>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</si>
  <si>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</si>
  <si>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</si>
  <si>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</si>
  <si>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</si>
  <si>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</si>
  <si>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</si>
  <si>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</si>
  <si>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</si>
  <si>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</si>
  <si>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</si>
  <si>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</si>
  <si>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</si>
  <si>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</si>
  <si>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</si>
  <si>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</si>
  <si>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</si>
  <si>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</si>
  <si>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</si>
  <si>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</si>
  <si>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</si>
  <si>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</si>
  <si>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</si>
  <si>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</si>
  <si>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</si>
  <si>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</si>
  <si>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</si>
  <si>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</si>
  <si>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</si>
  <si>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</si>
  <si>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</si>
  <si>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</si>
  <si>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</si>
  <si>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</si>
  <si>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</si>
  <si>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</si>
  <si>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</si>
  <si>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</si>
  <si>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</si>
  <si>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</si>
  <si>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</si>
  <si>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</si>
  <si>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</si>
  <si>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</si>
  <si>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</si>
  <si>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</si>
  <si>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</si>
  <si>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</si>
  <si>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</si>
  <si>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</si>
  <si>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</si>
  <si>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</si>
  <si>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</si>
  <si>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</si>
  <si>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</si>
  <si>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</si>
  <si>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</si>
  <si>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</si>
  <si>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</si>
  <si>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</si>
  <si>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</si>
  <si>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</si>
  <si>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</si>
  <si>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</si>
  <si>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</si>
  <si>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</si>
  <si>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</si>
  <si>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</si>
  <si>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</si>
  <si>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</si>
  <si>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</si>
  <si>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</si>
  <si>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</si>
  <si>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</si>
  <si>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</si>
  <si>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</si>
  <si>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</si>
  <si>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</si>
  <si>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</si>
  <si>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</si>
  <si>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</si>
  <si>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</si>
  <si>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</si>
  <si>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</si>
  <si>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</si>
  <si>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</si>
  <si>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</si>
  <si>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</si>
  <si>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</si>
  <si>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</si>
  <si>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</si>
  <si>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</si>
  <si>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</si>
  <si>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</si>
  <si>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</si>
  <si>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</si>
  <si>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</si>
  <si>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</si>
  <si>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</si>
  <si>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</si>
  <si>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</si>
  <si>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</si>
  <si>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</si>
  <si>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</si>
  <si>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</si>
  <si>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</si>
  <si>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</si>
  <si>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</si>
  <si>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</si>
  <si>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</si>
  <si>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</si>
  <si>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</si>
  <si>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</si>
  <si>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</si>
  <si>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</si>
  <si>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</si>
  <si>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</si>
  <si>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</si>
  <si>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</si>
  <si>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</si>
  <si>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</si>
  <si>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</si>
  <si>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</si>
  <si>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</si>
  <si>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</si>
  <si>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</si>
  <si>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</si>
  <si>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</si>
  <si>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</si>
  <si>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</si>
  <si>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</si>
  <si>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</si>
  <si>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</si>
  <si>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</si>
  <si>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</si>
  <si>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</si>
  <si>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</si>
  <si>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</si>
  <si>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</si>
  <si>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</si>
  <si>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</si>
  <si>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</si>
  <si>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</si>
  <si>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</si>
  <si>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</si>
  <si>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</si>
  <si>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</si>
  <si>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</si>
  <si>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</si>
  <si>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</si>
  <si>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</si>
  <si>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</si>
  <si>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</si>
  <si>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</si>
  <si>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</si>
  <si>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</si>
  <si>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</si>
  <si>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</si>
  <si>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</si>
  <si>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</si>
  <si>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</si>
  <si>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</si>
  <si>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</si>
  <si>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</si>
  <si>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</si>
  <si>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</si>
  <si>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</si>
  <si>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</si>
  <si>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</si>
  <si>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</si>
  <si>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</si>
  <si>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</si>
  <si>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</si>
  <si>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</si>
  <si>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</si>
  <si>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</si>
  <si>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</si>
  <si>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</si>
  <si>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</si>
  <si>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</si>
  <si>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</si>
  <si>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</si>
  <si>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</si>
  <si>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</si>
  <si>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</si>
  <si>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</si>
  <si>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</si>
  <si>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</si>
  <si>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</si>
  <si>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</si>
  <si>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</si>
  <si>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</si>
  <si>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</si>
  <si>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</si>
  <si>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</si>
  <si>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</si>
  <si>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</si>
  <si>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</si>
  <si>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</si>
  <si>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</si>
  <si>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</si>
  <si>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</si>
  <si>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</si>
  <si>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</si>
  <si>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</si>
  <si>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</si>
  <si>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</si>
  <si>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</si>
  <si>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</si>
  <si>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</si>
  <si>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</si>
  <si>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</si>
  <si>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</si>
  <si>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</si>
  <si>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</si>
  <si>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</si>
  <si>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</si>
  <si>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</si>
  <si>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</si>
  <si>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</si>
  <si>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</si>
  <si>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</si>
  <si>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</si>
  <si>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</si>
  <si>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</si>
  <si>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</si>
  <si>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</si>
  <si>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</si>
  <si>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</si>
  <si>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</si>
  <si>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</si>
  <si>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</si>
  <si>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</si>
  <si>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</si>
  <si>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</si>
  <si>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</si>
  <si>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</si>
  <si>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</si>
  <si>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</si>
  <si>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</si>
  <si>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</si>
  <si>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</si>
  <si>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</si>
  <si>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</si>
  <si>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</si>
  <si>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</si>
  <si>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</si>
  <si>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</si>
  <si>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</si>
  <si>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</si>
  <si>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</si>
  <si>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</si>
  <si>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</si>
  <si>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</si>
  <si>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</si>
  <si>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</si>
  <si>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</si>
  <si>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</si>
  <si>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</si>
  <si>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</si>
  <si>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</si>
  <si>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</si>
  <si>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</si>
  <si>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</si>
  <si>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</si>
  <si>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</si>
  <si>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</si>
  <si>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</si>
  <si>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</si>
  <si>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</si>
  <si>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</si>
  <si>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</si>
  <si>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</si>
  <si>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</si>
  <si>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</si>
  <si>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</si>
  <si>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</si>
  <si>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</si>
  <si>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</si>
  <si>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</si>
  <si>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</si>
  <si>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</si>
  <si>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</si>
  <si>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</si>
  <si>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</si>
  <si>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</si>
  <si>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</si>
  <si>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</si>
  <si>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</si>
  <si>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</si>
  <si>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</si>
  <si>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</si>
  <si>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</si>
  <si>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</si>
  <si>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</si>
  <si>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</si>
  <si>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</si>
  <si>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</si>
  <si>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</si>
  <si>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</si>
  <si>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</si>
  <si>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</si>
  <si>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</si>
  <si>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</si>
  <si>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</si>
  <si>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</si>
  <si>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</si>
  <si>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</si>
  <si>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</si>
  <si>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</si>
  <si>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</si>
  <si>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</si>
  <si>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</si>
  <si>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</si>
  <si>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</si>
  <si>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</si>
  <si>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</si>
  <si>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</si>
  <si>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</si>
  <si>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</si>
  <si>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</si>
  <si>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</si>
  <si>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</si>
  <si>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</si>
  <si>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</si>
  <si>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</si>
  <si>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</si>
  <si>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</si>
  <si>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</si>
  <si>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</si>
  <si>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</si>
  <si>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</si>
  <si>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</si>
  <si>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</si>
  <si>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</si>
  <si>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</si>
  <si>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</si>
  <si>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</si>
  <si>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</si>
  <si>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</si>
  <si>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</si>
  <si>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</si>
  <si>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</si>
  <si>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</si>
  <si>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</si>
  <si>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</si>
  <si>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</si>
  <si>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</si>
  <si>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</si>
  <si>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</si>
  <si>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</si>
  <si>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</si>
  <si>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</si>
  <si>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</si>
  <si>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</si>
  <si>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</si>
  <si>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</si>
  <si>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</si>
  <si>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</si>
  <si>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</si>
  <si>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</si>
  <si>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</si>
  <si>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</si>
  <si>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</si>
  <si>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</si>
  <si>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</si>
  <si>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</si>
  <si>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</si>
  <si>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</si>
  <si>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</si>
  <si>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</si>
  <si>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</si>
  <si>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</si>
  <si>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</si>
  <si>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</si>
  <si>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</si>
  <si>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</si>
  <si>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</si>
  <si>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</si>
  <si>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</si>
  <si>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</si>
  <si>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</si>
  <si>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</si>
  <si>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</si>
  <si>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</si>
  <si>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</si>
  <si>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</si>
  <si>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</si>
  <si>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</si>
  <si>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</si>
  <si>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</si>
  <si>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</si>
  <si>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</si>
  <si>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</si>
  <si>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</si>
  <si>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</si>
  <si>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</si>
  <si>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</si>
  <si>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</si>
  <si>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</si>
  <si>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</si>
  <si>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</si>
  <si>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</si>
  <si>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</si>
  <si>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</si>
  <si>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</si>
  <si>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</si>
  <si>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</si>
  <si>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</si>
  <si>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</si>
  <si>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</si>
  <si>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</si>
  <si>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</si>
  <si>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</si>
  <si>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</si>
  <si>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</si>
  <si>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</si>
  <si>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</si>
  <si>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</si>
  <si>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</si>
  <si>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</si>
  <si>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</si>
  <si>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</si>
  <si>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</si>
  <si>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</si>
  <si>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</si>
  <si>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</si>
  <si>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</si>
  <si>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</si>
  <si>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</si>
  <si>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</si>
  <si>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</si>
  <si>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</si>
  <si>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</si>
  <si>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</si>
  <si>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</si>
  <si>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</si>
  <si>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</si>
  <si>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</si>
  <si>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</si>
  <si>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</si>
  <si>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</si>
  <si>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</si>
  <si>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</si>
  <si>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</si>
  <si>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</si>
  <si>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</si>
  <si>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</si>
  <si>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</si>
  <si>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</si>
  <si>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</si>
  <si>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</si>
  <si>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</si>
  <si>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</si>
  <si>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</si>
  <si>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</si>
  <si>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</si>
  <si>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</si>
  <si>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</si>
  <si>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</si>
  <si>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</si>
  <si>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</si>
  <si>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</si>
  <si>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</si>
  <si>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</si>
  <si>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</si>
  <si>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</si>
  <si>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</si>
  <si>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</si>
  <si>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</si>
  <si>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</si>
  <si>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</si>
  <si>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</si>
  <si>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</si>
  <si>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</si>
  <si>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</si>
  <si>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</si>
  <si>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</si>
  <si>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</si>
  <si>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</si>
  <si>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</si>
  <si>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</si>
  <si>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</si>
  <si>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</si>
  <si>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</si>
  <si>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</si>
  <si>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</si>
  <si>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</si>
  <si>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</si>
  <si>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</si>
  <si>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</si>
  <si>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</si>
  <si>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</si>
  <si>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</si>
  <si>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</si>
  <si>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</si>
  <si>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</si>
  <si>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</si>
  <si>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</si>
  <si>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</si>
  <si>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</si>
  <si>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</si>
  <si>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</si>
  <si>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</si>
  <si>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</si>
  <si>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</si>
  <si>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</si>
  <si>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</si>
  <si>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</si>
  <si>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</si>
  <si>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</si>
  <si>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</si>
  <si>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</si>
  <si>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</si>
  <si>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</si>
  <si>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</si>
  <si>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</si>
  <si>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</si>
  <si>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</si>
  <si>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</si>
  <si>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</si>
  <si>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</si>
  <si>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</si>
  <si>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</si>
  <si>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</si>
  <si>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</si>
  <si>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</si>
  <si>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</si>
  <si>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</si>
  <si>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</si>
  <si>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</si>
  <si>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</si>
  <si>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</si>
  <si>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</si>
  <si>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</si>
  <si>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</si>
  <si>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</si>
  <si>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</si>
  <si>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</si>
  <si>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</si>
  <si>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</si>
  <si>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</si>
  <si>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</si>
  <si>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</si>
  <si>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</si>
  <si>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</si>
  <si>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</si>
  <si>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</si>
  <si>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</si>
  <si>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</si>
  <si>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</si>
  <si>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</si>
  <si>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</si>
  <si>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</si>
  <si>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</si>
  <si>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</si>
  <si>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</si>
  <si>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</si>
  <si>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</si>
  <si>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</si>
  <si>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</si>
  <si>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</si>
  <si>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</si>
  <si>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</si>
  <si>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</si>
  <si>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</si>
  <si>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</si>
  <si>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</si>
  <si>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</si>
  <si>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</si>
  <si>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</si>
  <si>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</si>
  <si>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</si>
  <si>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</si>
  <si>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</si>
  <si>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</si>
  <si>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</si>
  <si>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</si>
  <si>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</si>
  <si>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</si>
  <si>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</si>
  <si>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</si>
  <si>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</si>
  <si>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</si>
  <si>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</si>
  <si>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</si>
  <si>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</si>
  <si>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</si>
  <si>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</si>
  <si>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</si>
  <si>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</si>
  <si>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</si>
  <si>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</si>
  <si>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</si>
  <si>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</si>
  <si>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</si>
  <si>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</si>
  <si>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</si>
  <si>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</si>
  <si>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</si>
  <si>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</si>
  <si>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</si>
  <si>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</si>
  <si>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</si>
  <si>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</si>
  <si>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</si>
  <si>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</si>
  <si>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</si>
  <si>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</si>
  <si>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</si>
  <si>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</si>
  <si>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</si>
  <si>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</si>
  <si>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</si>
  <si>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</si>
  <si>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</si>
  <si>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</si>
  <si>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</si>
  <si>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</si>
  <si>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</si>
  <si>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</si>
  <si>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</si>
  <si>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</si>
  <si>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</si>
  <si>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</si>
  <si>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</si>
  <si>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</si>
  <si>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</si>
  <si>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</si>
  <si>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</si>
  <si>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</si>
  <si>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</si>
  <si>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</si>
  <si>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</si>
  <si>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</si>
  <si>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</si>
  <si>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</si>
  <si>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</si>
  <si>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</si>
  <si>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</si>
  <si>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</si>
  <si>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</si>
  <si>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</si>
  <si>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</si>
  <si>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</si>
  <si>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</si>
  <si>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</si>
  <si>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</si>
  <si>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</si>
  <si>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</si>
  <si>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</si>
  <si>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</si>
  <si>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</si>
  <si>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</si>
  <si>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</si>
  <si>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</si>
  <si>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</si>
  <si>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</si>
  <si>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</si>
  <si>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</si>
  <si>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</si>
  <si>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</si>
  <si>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</si>
  <si>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</si>
  <si>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</si>
  <si>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</si>
  <si>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</si>
  <si>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</si>
  <si>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</si>
  <si>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</si>
  <si>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</si>
  <si>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</si>
  <si>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</si>
  <si>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</si>
  <si>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</si>
  <si>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</si>
  <si>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</si>
  <si>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</si>
  <si>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</si>
  <si>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</si>
  <si>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</si>
  <si>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</si>
  <si>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</si>
  <si>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</si>
  <si>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</si>
  <si>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</si>
  <si>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</si>
  <si>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</si>
  <si>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</si>
  <si>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</si>
  <si>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</si>
  <si>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</si>
  <si>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</si>
  <si>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</si>
  <si>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</si>
  <si>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</si>
  <si>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</si>
  <si>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</si>
  <si>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</si>
  <si>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</si>
  <si>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</si>
  <si>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</si>
  <si>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</si>
  <si>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</si>
  <si>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</si>
  <si>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</si>
  <si>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</si>
  <si>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</si>
  <si>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</si>
  <si>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</si>
  <si>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</si>
  <si>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</si>
  <si>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</si>
  <si>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</si>
  <si>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</si>
  <si>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</si>
  <si>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</si>
  <si>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</si>
  <si>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</si>
  <si>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</si>
  <si>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</si>
  <si>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</si>
  <si>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</si>
  <si>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</si>
  <si>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</si>
  <si>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</si>
  <si>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</si>
  <si>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</si>
  <si>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</si>
  <si>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</si>
  <si>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</si>
  <si>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</si>
  <si>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</si>
  <si>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</si>
  <si>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</si>
  <si>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</si>
  <si>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</si>
  <si>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</si>
  <si>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</si>
  <si>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</si>
  <si>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</si>
  <si>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</si>
  <si>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</si>
  <si>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</si>
  <si>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</si>
  <si>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</si>
  <si>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</si>
  <si>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</si>
  <si>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</si>
  <si>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</si>
  <si>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</si>
  <si>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</si>
  <si>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</si>
  <si>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</si>
  <si>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</si>
  <si>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</si>
  <si>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</si>
  <si>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</si>
  <si>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</si>
  <si>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</si>
  <si>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</si>
  <si>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</si>
  <si>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</si>
  <si>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</si>
  <si>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</si>
  <si>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</si>
  <si>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</si>
  <si>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</si>
  <si>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</si>
  <si>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</si>
  <si>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</si>
  <si>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</si>
  <si>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</si>
  <si>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</si>
  <si>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</si>
  <si>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</si>
  <si>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</si>
  <si>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</si>
  <si>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</si>
  <si>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</si>
  <si>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</si>
  <si>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</si>
  <si>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</si>
  <si>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</si>
  <si>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</si>
  <si>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</si>
  <si>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</si>
  <si>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</si>
  <si>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</si>
  <si>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</si>
  <si>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</si>
  <si>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</si>
  <si>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</si>
  <si>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</si>
  <si>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</si>
  <si>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</si>
  <si>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</si>
  <si>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</si>
  <si>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</si>
  <si>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</si>
  <si>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</si>
  <si>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</si>
  <si>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</si>
  <si>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</si>
  <si>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</si>
  <si>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</si>
  <si>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</si>
  <si>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</si>
  <si>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</si>
  <si>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</si>
  <si>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</si>
  <si>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</si>
  <si>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</si>
  <si>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</si>
  <si>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</si>
  <si>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</si>
  <si>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</si>
  <si>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</si>
  <si>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</si>
  <si>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</si>
  <si>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</si>
  <si>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</si>
  <si>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</si>
  <si>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</si>
  <si>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</si>
  <si>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</si>
  <si>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</si>
  <si>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</si>
  <si>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</si>
  <si>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</si>
  <si>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</si>
  <si>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</si>
  <si>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</si>
  <si>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</si>
  <si>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</si>
  <si>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</si>
  <si>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</si>
  <si>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</si>
  <si>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</si>
  <si>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</si>
  <si>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</si>
  <si>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</si>
  <si>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</si>
  <si>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</si>
  <si>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</si>
  <si>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</si>
  <si>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</si>
  <si>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</si>
  <si>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</si>
  <si>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</si>
  <si>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</si>
  <si>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</si>
  <si>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</si>
  <si>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</si>
  <si>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</si>
  <si>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</si>
  <si>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</si>
  <si>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</si>
  <si>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</si>
  <si>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</si>
  <si>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</si>
  <si>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</si>
  <si>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</si>
  <si>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</si>
  <si>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</si>
  <si>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</si>
  <si>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</si>
  <si>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</si>
  <si>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</si>
  <si>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</si>
  <si>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</si>
  <si>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</si>
  <si>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</si>
  <si>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</si>
  <si>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</si>
  <si>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</si>
  <si>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</si>
  <si>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</si>
  <si>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</si>
  <si>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</si>
  <si>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</si>
  <si>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</si>
  <si>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</si>
  <si>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</si>
  <si>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</si>
  <si>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</si>
  <si>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</si>
  <si>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</si>
  <si>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</si>
  <si>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</si>
  <si>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</si>
  <si>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</si>
  <si>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</si>
  <si>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</si>
  <si>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</si>
  <si>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</si>
  <si>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</si>
  <si>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</si>
  <si>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</si>
  <si>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</si>
  <si>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</si>
  <si>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</si>
  <si>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</si>
  <si>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</si>
  <si>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</si>
  <si>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</si>
  <si>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</si>
  <si>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</si>
  <si>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</si>
  <si>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</si>
  <si>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</si>
  <si>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</si>
  <si>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</si>
  <si>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</si>
  <si>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</si>
  <si>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</si>
  <si>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</si>
  <si>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</si>
  <si>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</si>
  <si>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</si>
  <si>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</si>
  <si>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</si>
  <si>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</si>
  <si>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</si>
  <si>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</si>
  <si>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</si>
  <si>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</si>
  <si>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</si>
  <si>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</si>
  <si>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</si>
  <si>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</si>
  <si>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</si>
  <si>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</si>
  <si>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</si>
  <si>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</si>
  <si>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</si>
  <si>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</si>
  <si>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</si>
  <si>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</si>
  <si>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</si>
  <si>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</si>
  <si>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</si>
  <si>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</si>
  <si>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</si>
  <si>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</si>
  <si>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</si>
  <si>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</si>
  <si>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</si>
  <si>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</si>
  <si>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</si>
  <si>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</si>
  <si>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</si>
  <si>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</si>
  <si>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</si>
  <si>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</si>
  <si>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</si>
  <si>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</si>
  <si>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</si>
  <si>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</si>
  <si>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</si>
  <si>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</si>
  <si>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</si>
  <si>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</si>
  <si>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</si>
  <si>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</si>
  <si>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</si>
  <si>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</si>
  <si>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</si>
  <si>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</si>
  <si>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</si>
  <si>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</si>
  <si>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</si>
  <si>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</si>
  <si>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</si>
  <si>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</si>
  <si>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</si>
  <si>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</si>
  <si>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</si>
  <si>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</si>
  <si>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</si>
  <si>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</si>
  <si>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</si>
  <si>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</si>
  <si>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</si>
  <si>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</si>
  <si>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</si>
  <si>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</si>
  <si>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</si>
  <si>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</si>
  <si>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</si>
  <si>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</si>
  <si>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</si>
  <si>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</si>
  <si>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</si>
  <si>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</si>
  <si>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</si>
  <si>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</si>
  <si>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</si>
  <si>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</si>
  <si>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</si>
  <si>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</si>
  <si>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</si>
  <si>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</si>
  <si>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</si>
  <si>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</si>
  <si>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</si>
  <si>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</si>
  <si>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</si>
  <si>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</si>
  <si>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</si>
  <si>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</si>
  <si>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</si>
  <si>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</si>
  <si>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</si>
  <si>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</si>
  <si>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</si>
  <si>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</si>
  <si>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</si>
  <si>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</si>
  <si>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</si>
  <si>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</si>
  <si>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</si>
  <si>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</si>
  <si>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</si>
  <si>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</si>
  <si>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</si>
  <si>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</si>
  <si>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</si>
  <si>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</si>
  <si>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</si>
  <si>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</si>
  <si>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</si>
  <si>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</si>
  <si>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</si>
  <si>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</si>
  <si>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</si>
  <si>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</si>
  <si>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</si>
  <si>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</si>
  <si>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</si>
  <si>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</si>
  <si>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</si>
  <si>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</si>
  <si>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</si>
  <si>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</si>
  <si>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</si>
  <si>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</si>
  <si>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</si>
  <si>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</si>
  <si>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</si>
  <si>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</si>
  <si>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</si>
  <si>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</si>
  <si>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</si>
  <si>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</si>
  <si>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</si>
  <si>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</si>
  <si>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</si>
  <si>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</si>
  <si>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</si>
  <si>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</si>
  <si>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</si>
  <si>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</si>
  <si>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</si>
  <si>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</si>
  <si>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</si>
  <si>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</si>
  <si>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</si>
  <si>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</si>
  <si>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</si>
  <si>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</si>
  <si>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</si>
  <si>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</si>
  <si>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</si>
  <si>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</si>
  <si>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</si>
  <si>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</si>
  <si>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</si>
  <si>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</si>
  <si>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</si>
  <si>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</si>
  <si>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</si>
  <si>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</si>
  <si>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</si>
  <si>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</si>
  <si>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</si>
  <si>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</si>
  <si>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</si>
  <si>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</si>
  <si>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</si>
  <si>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</si>
  <si>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</si>
  <si>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</si>
  <si>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</si>
  <si>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</si>
  <si>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</si>
  <si>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</si>
  <si>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</si>
  <si>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</si>
  <si>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</si>
  <si>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</si>
  <si>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</si>
  <si>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</si>
  <si>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</si>
  <si>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</si>
  <si>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</si>
  <si>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</si>
  <si>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</si>
  <si>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</si>
  <si>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</si>
  <si>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</si>
  <si>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</si>
  <si>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</si>
  <si>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</si>
  <si>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</si>
  <si>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</si>
  <si>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</si>
  <si>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</si>
  <si>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</si>
  <si>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</si>
  <si>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</si>
  <si>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</si>
  <si>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</si>
  <si>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</si>
  <si>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</si>
  <si>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</si>
  <si>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</si>
  <si>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</si>
  <si>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</si>
  <si>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</si>
  <si>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</si>
  <si>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</si>
  <si>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</si>
  <si>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</si>
  <si>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</si>
  <si>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</si>
  <si>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</si>
  <si>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</si>
  <si>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</si>
  <si>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</si>
  <si>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</si>
  <si>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</si>
  <si>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</si>
  <si>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</si>
  <si>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</si>
  <si>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</si>
  <si>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</si>
  <si>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</si>
  <si>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</si>
  <si>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</si>
  <si>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</si>
  <si>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</si>
  <si>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</si>
  <si>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</si>
  <si>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</si>
  <si>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</si>
  <si>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</si>
  <si>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</si>
  <si>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</si>
  <si>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</si>
  <si>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</si>
  <si>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</si>
  <si>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</si>
  <si>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</si>
  <si>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</si>
  <si>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</si>
  <si>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</si>
  <si>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</si>
  <si>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</si>
  <si>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</si>
  <si>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</si>
  <si>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</si>
  <si>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</si>
  <si>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</si>
  <si>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</si>
  <si>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</si>
  <si>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</si>
  <si>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</si>
  <si>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</si>
  <si>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</si>
  <si>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</si>
  <si>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</si>
  <si>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</si>
  <si>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</si>
  <si>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</si>
  <si>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</si>
  <si>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</si>
  <si>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</si>
  <si>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</si>
  <si>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</si>
  <si>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</si>
  <si>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</si>
  <si>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</si>
  <si>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</si>
  <si>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</si>
  <si>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</si>
  <si>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</si>
  <si>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</si>
  <si>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</si>
  <si>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</si>
  <si>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</si>
  <si>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</si>
  <si>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</si>
  <si>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</si>
  <si>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</si>
  <si>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</si>
  <si>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</si>
  <si>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</si>
  <si>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</si>
  <si>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</si>
  <si>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</si>
  <si>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</si>
  <si>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</si>
  <si>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</si>
  <si>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</si>
  <si>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</si>
  <si>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</si>
  <si>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</si>
  <si>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</si>
  <si>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</si>
  <si>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</si>
  <si>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</si>
  <si>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</si>
  <si>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</si>
  <si>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</si>
  <si>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</si>
  <si>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</si>
  <si>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</si>
  <si>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</si>
  <si>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</si>
  <si>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</si>
  <si>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</si>
  <si>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</si>
  <si>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</si>
  <si>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</si>
  <si>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</si>
  <si>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</si>
  <si>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</si>
  <si>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</si>
  <si>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</si>
  <si>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</si>
  <si>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</si>
  <si>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</si>
  <si>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</si>
  <si>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</si>
  <si>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</si>
  <si>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</si>
  <si>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</si>
  <si>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</si>
  <si>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</si>
  <si>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</si>
  <si>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</si>
  <si>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</si>
  <si>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</si>
  <si>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</si>
  <si>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</si>
  <si>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</si>
  <si>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</si>
  <si>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</si>
  <si>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</si>
  <si>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</si>
  <si>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</si>
  <si>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</si>
  <si>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</si>
  <si>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</si>
  <si>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</si>
  <si>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</si>
  <si>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</si>
  <si>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</si>
  <si>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</si>
  <si>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</si>
  <si>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</si>
  <si>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</si>
  <si>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</si>
  <si>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</si>
  <si>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</si>
  <si>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</si>
  <si>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</si>
  <si>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</si>
  <si>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</si>
  <si>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</si>
  <si>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</si>
  <si>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</si>
  <si>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</si>
  <si>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</si>
  <si>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</si>
  <si>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</si>
  <si>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</si>
  <si>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</si>
  <si>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</si>
  <si>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</si>
  <si>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</si>
  <si>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</si>
  <si>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</si>
  <si>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</si>
  <si>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</si>
  <si>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</si>
  <si>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</si>
  <si>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</si>
  <si>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</si>
  <si>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</si>
  <si>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</si>
  <si>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</si>
  <si>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</si>
  <si>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</si>
  <si>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</si>
  <si>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</si>
  <si>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</si>
  <si>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</si>
  <si>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</si>
  <si>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</si>
  <si>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</si>
  <si>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</si>
  <si>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</si>
  <si>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</si>
  <si>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</si>
  <si>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</si>
  <si>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</si>
  <si>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</si>
  <si>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</si>
  <si>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</si>
  <si>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</si>
  <si>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</si>
  <si>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</si>
  <si>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</si>
  <si>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</si>
  <si>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</si>
  <si>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</si>
  <si>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</si>
  <si>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</si>
  <si>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</si>
  <si>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</si>
  <si>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</si>
  <si>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</si>
  <si>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</si>
  <si>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</si>
  <si>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</si>
  <si>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</si>
  <si>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</si>
  <si>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</si>
  <si>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</si>
  <si>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</si>
  <si>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</si>
  <si>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</si>
  <si>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</si>
  <si>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</si>
  <si>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</si>
  <si>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</si>
  <si>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</si>
  <si>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</si>
  <si>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</si>
  <si>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</si>
  <si>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</si>
  <si>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</si>
  <si>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</si>
  <si>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</si>
  <si>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</si>
  <si>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</si>
  <si>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</si>
  <si>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</si>
  <si>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</si>
  <si>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</si>
  <si>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</si>
  <si>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</si>
  <si>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</si>
  <si>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</si>
  <si>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</si>
  <si>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</si>
  <si>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</si>
  <si>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</si>
  <si>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</si>
  <si>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</si>
  <si>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</si>
  <si>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</si>
  <si>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</si>
  <si>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</si>
  <si>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</si>
  <si>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</si>
  <si>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</si>
  <si>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</si>
  <si>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</si>
  <si>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</si>
  <si>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</si>
  <si>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</si>
  <si>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</si>
  <si>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</si>
  <si>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</si>
  <si>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</si>
  <si>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</si>
  <si>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</si>
  <si>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</si>
  <si>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</si>
  <si>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</si>
  <si>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</si>
  <si>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</si>
  <si>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</si>
  <si>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</si>
  <si>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</si>
  <si>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</si>
  <si>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</si>
  <si>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</si>
  <si>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</si>
  <si>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</si>
  <si>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</si>
  <si>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</si>
  <si>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</si>
  <si>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</si>
  <si>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</si>
  <si>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</si>
  <si>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</si>
  <si>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</si>
  <si>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</si>
  <si>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</si>
  <si>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</si>
  <si>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</si>
  <si>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</si>
  <si>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</si>
  <si>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</si>
  <si>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</si>
  <si>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</si>
  <si>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</si>
  <si>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</si>
  <si>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</si>
  <si>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</si>
  <si>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</si>
  <si>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</si>
  <si>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</si>
  <si>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</si>
  <si>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</si>
  <si>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</si>
  <si>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</si>
  <si>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</si>
  <si>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</si>
  <si>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</si>
  <si>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</si>
  <si>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</si>
  <si>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</si>
  <si>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</si>
  <si>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</si>
  <si>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</si>
  <si>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</si>
  <si>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</si>
  <si>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</si>
  <si>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</si>
  <si>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</si>
  <si>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</si>
  <si>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</si>
  <si>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</si>
  <si>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</si>
  <si>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</si>
  <si>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</si>
  <si>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</si>
  <si>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</si>
  <si>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</si>
  <si>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</si>
  <si>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</si>
  <si>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</si>
  <si>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</si>
  <si>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</si>
  <si>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</si>
  <si>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</si>
  <si>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</si>
  <si>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</si>
  <si>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</si>
  <si>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</si>
  <si>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</si>
  <si>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</si>
  <si>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</si>
  <si>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</si>
  <si>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</si>
  <si>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</si>
  <si>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</si>
  <si>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</si>
  <si>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</si>
  <si>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</si>
  <si>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</si>
  <si>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</si>
  <si>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</si>
  <si>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</si>
  <si>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</si>
  <si>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</si>
  <si>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</si>
  <si>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</si>
  <si>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</si>
  <si>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</si>
  <si>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</si>
  <si>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</si>
  <si>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</si>
  <si>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</si>
  <si>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</si>
  <si>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</si>
  <si>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</si>
  <si>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</si>
  <si>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</si>
  <si>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</si>
  <si>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</si>
  <si>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</si>
  <si>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</si>
  <si>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</si>
  <si>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</si>
  <si>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</si>
  <si>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</si>
  <si>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</si>
  <si>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</si>
  <si>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</si>
  <si>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</si>
  <si>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</si>
  <si>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</si>
  <si>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</si>
  <si>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</si>
  <si>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</si>
  <si>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</si>
  <si>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</si>
  <si>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</si>
  <si>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</si>
  <si>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</si>
  <si>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</si>
  <si>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</si>
  <si>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</si>
  <si>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</si>
  <si>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</si>
  <si>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</si>
  <si>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</si>
  <si>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</si>
  <si>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</si>
  <si>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</si>
  <si>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</si>
  <si>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</si>
  <si>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</si>
  <si>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</si>
  <si>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</si>
  <si>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</si>
  <si>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</si>
  <si>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</si>
  <si>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</si>
  <si>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</si>
  <si>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</si>
  <si>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</si>
  <si>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</si>
  <si>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</si>
  <si>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</si>
  <si>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</si>
  <si>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</si>
  <si>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</si>
  <si>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</si>
  <si>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</si>
  <si>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</si>
  <si>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</si>
  <si>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</si>
  <si>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</si>
  <si>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</si>
  <si>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</si>
  <si>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</si>
  <si>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</si>
  <si>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</si>
  <si>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</si>
  <si>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</si>
  <si>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</si>
  <si>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</si>
  <si>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</si>
  <si>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</si>
  <si>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</si>
  <si>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</si>
  <si>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</si>
  <si>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</si>
  <si>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</si>
  <si>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</si>
  <si>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</si>
  <si>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</si>
  <si>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</si>
  <si>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</si>
  <si>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</si>
  <si>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</si>
  <si>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</si>
  <si>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</si>
  <si>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</si>
  <si>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</si>
  <si>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</si>
  <si>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</si>
  <si>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</si>
  <si>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</si>
  <si>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</si>
  <si>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</si>
  <si>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</si>
  <si>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</si>
  <si>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</si>
  <si>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</si>
  <si>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</si>
  <si>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</si>
  <si>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</si>
  <si>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</si>
  <si>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</si>
  <si>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</si>
  <si>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</si>
  <si>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</si>
  <si>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</si>
  <si>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</si>
  <si>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</si>
  <si>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</si>
  <si>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</si>
  <si>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</si>
  <si>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</si>
  <si>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</si>
  <si>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</si>
  <si>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</si>
  <si>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</si>
  <si>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</si>
  <si>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</si>
  <si>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</si>
  <si>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</si>
  <si>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</si>
  <si>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</si>
  <si>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</si>
  <si>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</si>
  <si>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</si>
  <si>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</si>
  <si>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</si>
  <si>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</si>
  <si>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</si>
  <si>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</si>
  <si>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</si>
  <si>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</si>
  <si>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</si>
  <si>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</si>
  <si>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</si>
  <si>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</si>
  <si>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</si>
  <si>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</si>
  <si>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</si>
  <si>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</si>
  <si>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</si>
  <si>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</si>
  <si>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</si>
  <si>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</si>
  <si>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</si>
  <si>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</si>
  <si>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</si>
  <si>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</si>
  <si>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</si>
  <si>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</si>
  <si>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</si>
  <si>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</si>
  <si>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</si>
  <si>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</si>
  <si>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</si>
  <si>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</si>
  <si>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</si>
  <si>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</si>
  <si>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</si>
  <si>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</si>
  <si>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</si>
  <si>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</si>
  <si>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</si>
  <si>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</si>
  <si>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</si>
  <si>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</si>
  <si>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</si>
  <si>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</si>
  <si>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</si>
  <si>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</si>
  <si>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</si>
  <si>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</si>
  <si>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</si>
  <si>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</si>
  <si>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</si>
  <si>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</si>
  <si>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</si>
  <si>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</si>
  <si>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</si>
  <si>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</si>
  <si>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</si>
  <si>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</si>
  <si>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</si>
  <si>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</si>
  <si>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</si>
  <si>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</si>
  <si>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</si>
  <si>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</si>
  <si>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</si>
  <si>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</si>
  <si>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</si>
  <si>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</si>
  <si>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</si>
  <si>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</si>
  <si>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</si>
  <si>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</si>
  <si>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</si>
  <si>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</si>
  <si>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</si>
  <si>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</si>
  <si>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</si>
  <si>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</si>
  <si>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</si>
  <si>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</si>
  <si>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</si>
  <si>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</si>
  <si>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</si>
  <si>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</si>
  <si>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</si>
  <si>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</si>
  <si>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</si>
  <si>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</si>
  <si>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</si>
  <si>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</si>
  <si>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</si>
  <si>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</si>
  <si>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</si>
  <si>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</si>
  <si>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</si>
  <si>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</si>
  <si>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</si>
  <si>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</si>
  <si>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</si>
  <si>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</si>
  <si>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</si>
  <si>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</si>
  <si>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</si>
  <si>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</si>
  <si>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</si>
  <si>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</si>
  <si>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</si>
  <si>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</si>
  <si>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</si>
  <si>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</si>
  <si>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</si>
  <si>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</si>
  <si>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</si>
  <si>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</si>
  <si>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</si>
  <si>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</si>
  <si>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</si>
  <si>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</si>
  <si>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</si>
  <si>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</si>
  <si>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</si>
  <si>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</si>
  <si>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</si>
  <si>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</si>
  <si>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</si>
  <si>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</si>
  <si>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</si>
  <si>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</si>
  <si>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</si>
  <si>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</si>
  <si>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</si>
  <si>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</si>
  <si>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</si>
  <si>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</si>
  <si>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</si>
  <si>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</si>
  <si>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</si>
  <si>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</si>
  <si>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</si>
  <si>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</si>
  <si>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</si>
  <si>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</si>
  <si>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</si>
  <si>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</si>
  <si>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</si>
  <si>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</si>
  <si>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</si>
  <si>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</si>
  <si>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</si>
  <si>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</si>
  <si>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</si>
  <si>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</si>
  <si>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</si>
  <si>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</si>
  <si>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</si>
  <si>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</si>
  <si>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</si>
  <si>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</si>
  <si>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</si>
  <si>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</si>
  <si>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</si>
  <si>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</si>
  <si>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</si>
  <si>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</si>
  <si>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</si>
  <si>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</si>
  <si>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</si>
  <si>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</si>
  <si>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</si>
  <si>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</si>
  <si>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</si>
  <si>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</si>
  <si>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</si>
  <si>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</si>
  <si>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</si>
  <si>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</si>
  <si>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</si>
  <si>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</si>
  <si>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</si>
  <si>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</si>
  <si>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</si>
  <si>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</si>
  <si>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</si>
  <si>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</si>
  <si>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</si>
  <si>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</si>
  <si>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</si>
  <si>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</si>
  <si>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</si>
  <si>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</si>
  <si>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</si>
  <si>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</si>
  <si>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</si>
  <si>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</si>
  <si>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</si>
  <si>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</si>
  <si>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</si>
  <si>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</si>
  <si>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</si>
  <si>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</si>
  <si>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</si>
  <si>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</si>
  <si>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</si>
  <si>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</si>
  <si>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</si>
  <si>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</si>
  <si>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</si>
  <si>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</si>
  <si>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</si>
  <si>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</si>
  <si>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</si>
  <si>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</si>
  <si>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</si>
  <si>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</si>
  <si>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</si>
  <si>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</si>
  <si>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</si>
  <si>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</si>
  <si>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</si>
  <si>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</si>
  <si>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</si>
  <si>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</si>
  <si>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</si>
  <si>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</si>
  <si>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</si>
  <si>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</si>
  <si>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</si>
  <si>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</si>
  <si>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</si>
  <si>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</si>
  <si>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</si>
  <si>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</si>
  <si>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</si>
  <si>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</si>
  <si>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</si>
  <si>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</si>
  <si>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</si>
  <si>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</si>
  <si>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</si>
  <si>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</si>
  <si>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</si>
  <si>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</si>
  <si>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</si>
  <si>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</si>
  <si>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</si>
  <si>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</si>
  <si>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</si>
  <si>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</si>
  <si>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</si>
  <si>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</si>
  <si>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</si>
  <si>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</si>
  <si>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</si>
  <si>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</si>
  <si>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</si>
  <si>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</si>
  <si>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</si>
  <si>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</si>
  <si>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</si>
  <si>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</si>
  <si>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</si>
  <si>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</si>
  <si>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</si>
  <si>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</si>
  <si>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</si>
  <si>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</si>
  <si>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</si>
  <si>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</si>
  <si>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</si>
  <si>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</si>
  <si>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</si>
  <si>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</si>
  <si>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</si>
  <si>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</si>
  <si>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</si>
  <si>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</si>
  <si>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</si>
  <si>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</si>
  <si>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</si>
  <si>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</si>
  <si>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</si>
  <si>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</si>
  <si>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</si>
  <si>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</si>
  <si>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</si>
  <si>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</si>
  <si>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</si>
  <si>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</si>
  <si>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</si>
  <si>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</si>
  <si>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</si>
  <si>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</si>
  <si>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</si>
  <si>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</si>
  <si>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</si>
  <si>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</si>
  <si>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</si>
  <si>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</si>
  <si>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</si>
  <si>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</si>
  <si>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</si>
  <si>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</si>
  <si>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</si>
  <si>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</si>
  <si>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</si>
  <si>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</si>
  <si>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</si>
  <si>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</si>
  <si>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</si>
  <si>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</si>
  <si>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</si>
  <si>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</si>
  <si>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</si>
  <si>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</si>
  <si>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</si>
  <si>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</si>
  <si>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</si>
  <si>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</si>
  <si>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</si>
  <si>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</si>
  <si>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</si>
  <si>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</si>
  <si>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</si>
  <si>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</si>
  <si>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</si>
  <si>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</si>
  <si>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</si>
  <si>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</si>
  <si>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</si>
  <si>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</si>
  <si>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</si>
  <si>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</si>
  <si>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</si>
  <si>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</si>
  <si>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</si>
  <si>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</si>
  <si>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</si>
  <si>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</si>
  <si>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</si>
  <si>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</si>
  <si>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</si>
  <si>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</si>
  <si>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</si>
  <si>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</si>
  <si>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</si>
  <si>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</si>
  <si>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</si>
  <si>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</si>
  <si>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</si>
  <si>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</si>
  <si>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</si>
  <si>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</si>
  <si>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</si>
  <si>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</si>
  <si>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</si>
  <si>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</si>
  <si>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</si>
  <si>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</si>
  <si>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</si>
  <si>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</si>
  <si>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</si>
  <si>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</si>
  <si>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</si>
  <si>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</si>
  <si>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</si>
  <si>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</si>
  <si>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</si>
  <si>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</si>
  <si>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</si>
  <si>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</si>
  <si>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</si>
  <si>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</si>
  <si>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</si>
  <si>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</si>
  <si>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</si>
  <si>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</si>
  <si>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</si>
  <si>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</si>
  <si>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</si>
  <si>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</si>
  <si>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</si>
  <si>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</si>
  <si>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</si>
  <si>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</si>
  <si>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</si>
  <si>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</si>
  <si>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</si>
  <si>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</si>
  <si>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</si>
  <si>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</si>
  <si>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</si>
  <si>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</si>
  <si>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</si>
  <si>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</si>
  <si>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</si>
  <si>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</si>
  <si>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</si>
  <si>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</si>
  <si>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</si>
  <si>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</si>
  <si>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</si>
  <si>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</si>
  <si>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</si>
  <si>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</si>
  <si>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</si>
  <si>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</si>
  <si>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</si>
  <si>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</si>
  <si>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</si>
  <si>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</si>
  <si>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</si>
  <si>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</si>
  <si>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</si>
  <si>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</si>
  <si>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</si>
  <si>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</si>
  <si>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</si>
  <si>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</si>
  <si>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</si>
  <si>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</si>
  <si>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</si>
  <si>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</si>
  <si>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</si>
  <si>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</si>
  <si>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</si>
  <si>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</si>
  <si>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</si>
  <si>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</si>
  <si>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</si>
  <si>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</si>
  <si>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</si>
  <si>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</si>
  <si>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</si>
  <si>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</si>
  <si>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</si>
  <si>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</si>
  <si>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</si>
  <si>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</si>
  <si>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</si>
  <si>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</si>
  <si>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</si>
  <si>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</si>
  <si>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</si>
  <si>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</si>
  <si>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</si>
  <si>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</si>
  <si>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</si>
  <si>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</si>
  <si>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</si>
  <si>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</si>
  <si>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</si>
  <si>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</si>
  <si>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</si>
  <si>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</si>
  <si>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</si>
  <si>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</si>
  <si>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</si>
  <si>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</si>
  <si>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</si>
  <si>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</si>
  <si>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</si>
  <si>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</si>
  <si>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</si>
  <si>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</si>
  <si>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</si>
  <si>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</si>
  <si>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</si>
  <si>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</si>
  <si>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</si>
  <si>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</si>
  <si>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</si>
  <si>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</si>
  <si>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</si>
  <si>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</si>
  <si>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</si>
  <si>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</si>
  <si>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</si>
  <si>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</si>
  <si>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</si>
  <si>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</si>
  <si>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</si>
  <si>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</si>
  <si>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</si>
  <si>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</si>
  <si>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</si>
  <si>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</si>
  <si>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</si>
  <si>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</si>
  <si>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</si>
  <si>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</si>
  <si>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</si>
  <si>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</si>
  <si>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</si>
  <si>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</si>
  <si>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</si>
  <si>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</si>
  <si>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</si>
  <si>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</si>
  <si>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</si>
  <si>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</si>
  <si>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</si>
  <si>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</si>
  <si>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</si>
  <si>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</si>
  <si>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</si>
  <si>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</si>
  <si>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</si>
  <si>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</si>
  <si>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</si>
  <si>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</si>
  <si>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</si>
  <si>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</si>
  <si>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</si>
  <si>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</si>
  <si>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</si>
  <si>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</si>
  <si>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</si>
  <si>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</si>
  <si>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</si>
  <si>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</si>
  <si>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</si>
  <si>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</si>
  <si>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</si>
  <si>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</si>
  <si>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</si>
  <si>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</si>
  <si>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</si>
  <si>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</si>
  <si>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</si>
  <si>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</si>
  <si>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</si>
  <si>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</si>
  <si>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</si>
  <si>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</si>
  <si>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</si>
  <si>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</si>
  <si>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</si>
  <si>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</si>
  <si>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</si>
  <si>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</si>
  <si>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</si>
  <si>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</si>
  <si>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</si>
  <si>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</si>
  <si>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</si>
  <si>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</si>
  <si>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</si>
  <si>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</si>
  <si>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</si>
  <si>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</si>
  <si>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</si>
  <si>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</si>
  <si>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</si>
  <si>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</si>
  <si>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</si>
  <si>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</si>
  <si>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</si>
  <si>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</si>
  <si>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</si>
  <si>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</si>
  <si>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</si>
  <si>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</si>
  <si>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</si>
  <si>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</si>
  <si>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</si>
  <si>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</si>
  <si>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</si>
  <si>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</si>
  <si>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</si>
  <si>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</si>
  <si>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</si>
  <si>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</si>
  <si>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</si>
  <si>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</si>
  <si>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</si>
  <si>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</si>
  <si>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</si>
  <si>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</si>
  <si>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</si>
  <si>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</si>
  <si>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</si>
  <si>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</si>
  <si>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</si>
  <si>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</si>
  <si>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</si>
  <si>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</si>
  <si>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</si>
  <si>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</si>
  <si>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</si>
  <si>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</si>
  <si>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</si>
  <si>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</si>
  <si>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</si>
  <si>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</si>
  <si>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</si>
  <si>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</si>
  <si>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</si>
  <si>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</si>
  <si>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</si>
  <si>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</si>
  <si>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</si>
  <si>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</si>
  <si>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</si>
  <si>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</si>
  <si>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</si>
  <si>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</si>
  <si>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</si>
  <si>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</si>
  <si>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</si>
  <si>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</si>
  <si>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</si>
  <si>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</si>
  <si>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</si>
  <si>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</si>
  <si>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</si>
  <si>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</si>
  <si>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</si>
  <si>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</si>
  <si>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</si>
  <si>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</si>
  <si>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</si>
  <si>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</si>
  <si>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</si>
  <si>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</si>
  <si>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</si>
  <si>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</si>
  <si>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</si>
  <si>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</si>
  <si>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</si>
  <si>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</si>
  <si>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</si>
  <si>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</si>
  <si>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</si>
  <si>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</si>
  <si>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</si>
  <si>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</si>
  <si>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</si>
  <si>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</si>
  <si>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</si>
  <si>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</si>
  <si>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</si>
  <si>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</si>
  <si>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</si>
  <si>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</si>
  <si>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</si>
  <si>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</si>
  <si>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</si>
  <si>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</si>
  <si>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</si>
  <si>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</si>
  <si>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</si>
  <si>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</si>
  <si>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</si>
  <si>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</si>
  <si>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</si>
  <si>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</si>
  <si>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</si>
  <si>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</si>
  <si>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</si>
  <si>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</si>
  <si>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</si>
  <si>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</si>
  <si>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</si>
  <si>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</si>
  <si>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</si>
  <si>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</si>
  <si>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</si>
  <si>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</si>
  <si>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</si>
  <si>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</si>
  <si>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</si>
  <si>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</si>
  <si>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</si>
  <si>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</si>
  <si>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</si>
  <si>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</si>
  <si>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</si>
  <si>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</si>
  <si>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</si>
  <si>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</si>
  <si>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</si>
  <si>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</si>
  <si>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</si>
  <si>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</si>
  <si>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</si>
  <si>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</si>
  <si>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</si>
  <si>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</si>
  <si>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</si>
  <si>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</si>
  <si>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</si>
  <si>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</si>
  <si>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</si>
  <si>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</si>
  <si>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</si>
  <si>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</si>
  <si>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</si>
  <si>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</si>
  <si>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</si>
  <si>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</si>
  <si>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</si>
  <si>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</si>
  <si>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</si>
  <si>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</si>
  <si>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</si>
  <si>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</si>
  <si>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</si>
  <si>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</si>
  <si>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</si>
  <si>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</si>
  <si>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</si>
  <si>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</si>
  <si>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</si>
  <si>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</si>
  <si>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</si>
  <si>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</si>
  <si>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</si>
  <si>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</si>
  <si>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</si>
  <si>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</si>
  <si>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</si>
  <si>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</si>
  <si>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</si>
  <si>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</si>
  <si>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</si>
  <si>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</si>
  <si>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</si>
  <si>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</si>
  <si>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</si>
  <si>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</si>
  <si>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</si>
  <si>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</si>
  <si>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</si>
  <si>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</si>
  <si>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</si>
  <si>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</si>
  <si>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</si>
  <si>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</si>
  <si>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</si>
  <si>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</si>
  <si>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</si>
  <si>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</si>
  <si>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</si>
  <si>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</si>
  <si>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</si>
  <si>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</si>
  <si>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</si>
  <si>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</si>
  <si>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</si>
  <si>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</si>
  <si>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</si>
  <si>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</si>
  <si>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</si>
  <si>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</si>
  <si>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</si>
  <si>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</si>
  <si>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</si>
  <si>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</si>
  <si>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</si>
  <si>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</si>
  <si>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</si>
  <si>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</si>
  <si>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</si>
  <si>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</si>
  <si>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</si>
  <si>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</si>
  <si>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</si>
  <si>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</si>
  <si>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</si>
  <si>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</si>
  <si>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</si>
  <si>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</si>
  <si>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</si>
  <si>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</si>
  <si>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</si>
  <si>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</si>
  <si>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</si>
  <si>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</si>
  <si>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</si>
  <si>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</si>
  <si>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</si>
  <si>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</si>
  <si>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</si>
  <si>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</si>
  <si>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</si>
  <si>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</si>
  <si>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</si>
  <si>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</si>
  <si>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</si>
  <si>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</si>
  <si>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</si>
  <si>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</si>
  <si>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</si>
  <si>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</si>
  <si>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</si>
  <si>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</si>
  <si>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</si>
  <si>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</si>
  <si>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</si>
  <si>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</si>
  <si>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</si>
  <si>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</si>
  <si>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</si>
  <si>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</si>
  <si>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</si>
  <si>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</si>
  <si>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</si>
  <si>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</si>
  <si>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</si>
  <si>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</si>
  <si>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</si>
  <si>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</si>
  <si>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</si>
  <si>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</si>
  <si>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</si>
  <si>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</si>
  <si>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</si>
  <si>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</si>
  <si>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</si>
  <si>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</si>
  <si>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</si>
  <si>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</si>
  <si>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</si>
  <si>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</si>
  <si>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</si>
  <si>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</si>
  <si>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</si>
  <si>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</si>
  <si>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</si>
  <si>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</si>
  <si>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</si>
  <si>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</si>
  <si>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</si>
  <si>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</si>
  <si>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</si>
  <si>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</si>
  <si>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</si>
  <si>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</si>
  <si>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</si>
  <si>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</si>
  <si>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</si>
  <si>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</si>
  <si>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</si>
  <si>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</si>
  <si>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</si>
  <si>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</si>
  <si>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</si>
  <si>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</si>
  <si>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</si>
  <si>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</si>
  <si>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</si>
  <si>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</si>
  <si>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</si>
  <si>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</si>
  <si>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</si>
  <si>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</si>
  <si>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</si>
  <si>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</si>
  <si>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</si>
  <si>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</si>
  <si>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</si>
  <si>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</si>
  <si>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</si>
  <si>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</si>
  <si>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</si>
  <si>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</si>
  <si>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</si>
  <si>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</si>
  <si>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</si>
  <si>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</si>
  <si>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</si>
  <si>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</si>
  <si>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</si>
  <si>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</si>
  <si>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</si>
  <si>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</si>
  <si>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</si>
  <si>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</si>
  <si>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</si>
  <si>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</si>
  <si>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</si>
  <si>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</si>
  <si>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</si>
  <si>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</si>
  <si>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</si>
  <si>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</si>
  <si>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</si>
  <si>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</si>
  <si>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</si>
  <si>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</si>
  <si>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</si>
  <si>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</si>
  <si>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</si>
  <si>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</si>
  <si>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</si>
  <si>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</si>
  <si>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</si>
  <si>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</si>
  <si>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</si>
  <si>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</si>
  <si>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</si>
  <si>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</si>
  <si>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</si>
  <si>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</si>
  <si>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</si>
  <si>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</si>
  <si>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</si>
  <si>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</si>
  <si>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</si>
  <si>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</si>
  <si>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</si>
  <si>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</si>
  <si>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</si>
  <si>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</si>
  <si>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</si>
  <si>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</si>
  <si>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</si>
  <si>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</si>
  <si>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</si>
  <si>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</si>
  <si>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</si>
  <si>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</si>
  <si>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</si>
  <si>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</si>
  <si>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</si>
  <si>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</si>
  <si>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</si>
  <si>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</si>
  <si>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</si>
  <si>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</si>
  <si>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</si>
  <si>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</si>
  <si>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</si>
  <si>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</si>
  <si>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</si>
  <si>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</si>
  <si>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</si>
  <si>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</si>
  <si>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</si>
  <si>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</si>
  <si>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</si>
  <si>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</si>
  <si>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</si>
  <si>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</si>
  <si>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</si>
  <si>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</si>
  <si>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</si>
  <si>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</si>
  <si>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</si>
  <si>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</si>
  <si>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</si>
  <si>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</si>
  <si>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</si>
  <si>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</si>
  <si>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</si>
  <si>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</si>
  <si>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</si>
  <si>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</si>
  <si>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</si>
  <si>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</si>
  <si>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</si>
  <si>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</si>
  <si>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</si>
  <si>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</si>
  <si>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</si>
  <si>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</si>
  <si>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</si>
  <si>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</si>
  <si>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</si>
  <si>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</si>
  <si>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</si>
  <si>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</si>
  <si>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</si>
  <si>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</si>
  <si>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</si>
  <si>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</si>
  <si>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</si>
  <si>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</si>
  <si>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</si>
  <si>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</si>
  <si>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</si>
  <si>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</si>
  <si>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</si>
  <si>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</si>
  <si>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</si>
  <si>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</si>
  <si>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</si>
  <si>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</si>
  <si>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</si>
  <si>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</si>
  <si>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</si>
  <si>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</si>
  <si>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</si>
  <si>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</si>
  <si>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</si>
  <si>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</si>
  <si>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</si>
  <si>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</si>
  <si>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</si>
  <si>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</si>
  <si>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</si>
  <si>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</si>
  <si>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</si>
  <si>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</si>
  <si>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</si>
  <si>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</si>
  <si>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</si>
  <si>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</si>
  <si>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</si>
  <si>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</si>
  <si>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</si>
  <si>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</si>
  <si>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</si>
  <si>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</si>
  <si>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</si>
  <si>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</si>
  <si>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</si>
  <si>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</si>
  <si>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</si>
  <si>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</si>
  <si>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</si>
  <si>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</si>
  <si>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</si>
  <si>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</si>
  <si>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</si>
  <si>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</si>
  <si>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</si>
  <si>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</si>
  <si>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</si>
  <si>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</si>
  <si>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</si>
  <si>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</si>
  <si>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</si>
  <si>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</si>
  <si>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</si>
  <si>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</si>
  <si>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</si>
  <si>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</si>
  <si>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</si>
  <si>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</si>
  <si>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</si>
  <si>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</si>
  <si>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</si>
  <si>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</si>
  <si>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</si>
  <si>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</si>
  <si>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</si>
  <si>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</si>
  <si>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</si>
  <si>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</si>
  <si>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</si>
  <si>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</si>
  <si>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</si>
  <si>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</si>
  <si>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</si>
  <si>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</si>
  <si>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</si>
  <si>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</si>
  <si>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</si>
  <si>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</si>
  <si>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</si>
  <si>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</si>
  <si>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</si>
  <si>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</si>
  <si>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</si>
  <si>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</si>
  <si>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</si>
  <si>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</si>
  <si>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</si>
  <si>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</si>
  <si>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</si>
  <si>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</si>
  <si>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</si>
  <si>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</si>
  <si>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</si>
  <si>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</si>
  <si>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</si>
  <si>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</si>
  <si>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</si>
  <si>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</si>
  <si>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</si>
  <si>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</si>
  <si>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</si>
  <si>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</si>
  <si>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</si>
  <si>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</si>
  <si>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</si>
  <si>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</si>
  <si>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</si>
  <si>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</si>
  <si>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</si>
  <si>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</si>
  <si>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</si>
  <si>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</si>
  <si>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</si>
  <si>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</si>
  <si>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</si>
  <si>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</si>
  <si>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</si>
  <si>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</si>
  <si>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</si>
  <si>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</si>
  <si>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</si>
  <si>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</si>
  <si>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</si>
  <si>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</si>
  <si>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</si>
  <si>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</si>
  <si>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</si>
  <si>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</si>
  <si>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</si>
  <si>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</si>
  <si>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</si>
  <si>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</si>
  <si>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</si>
  <si>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</si>
  <si>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</si>
  <si>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</si>
  <si>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</si>
  <si>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</si>
  <si>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</si>
  <si>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</si>
  <si>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</si>
  <si>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</si>
  <si>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</si>
  <si>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</si>
  <si>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</si>
  <si>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</si>
  <si>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</si>
  <si>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</si>
  <si>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</si>
  <si>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</si>
  <si>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</si>
  <si>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</si>
  <si>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</si>
  <si>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</si>
  <si>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</si>
  <si>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</si>
  <si>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</si>
  <si>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</si>
  <si>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</si>
  <si>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</si>
  <si>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</si>
  <si>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</si>
  <si>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</si>
  <si>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</si>
  <si>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</si>
  <si>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</si>
  <si>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</si>
  <si>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</si>
  <si>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</si>
  <si>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</si>
  <si>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</si>
  <si>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</si>
  <si>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</si>
  <si>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</si>
  <si>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</si>
  <si>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</si>
  <si>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</si>
  <si>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</si>
  <si>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</si>
  <si>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</si>
  <si>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</si>
  <si>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</si>
  <si>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</si>
  <si>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</si>
  <si>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</si>
  <si>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</si>
  <si>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</si>
  <si>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</si>
  <si>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</si>
  <si>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</si>
  <si>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</si>
  <si>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</si>
  <si>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</si>
  <si>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</si>
  <si>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</si>
  <si>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</si>
  <si>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</si>
  <si>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</si>
  <si>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</si>
  <si>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</si>
  <si>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</si>
  <si>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</si>
  <si>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</si>
  <si>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</si>
  <si>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</si>
  <si>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</si>
  <si>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</si>
  <si>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</si>
  <si>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</si>
  <si>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</si>
  <si>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</si>
  <si>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</si>
  <si>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</si>
  <si>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</si>
  <si>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</si>
  <si>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</si>
  <si>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</si>
  <si>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</si>
  <si>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</si>
  <si>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</si>
  <si>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</si>
  <si>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</si>
  <si>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</si>
  <si>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</si>
  <si>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</si>
  <si>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</si>
  <si>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</si>
  <si>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</si>
  <si>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</si>
  <si>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</si>
  <si>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</si>
  <si>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</si>
  <si>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</si>
  <si>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</si>
  <si>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</si>
  <si>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</si>
  <si>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</si>
  <si>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</si>
  <si>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</si>
  <si>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</si>
  <si>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</si>
  <si>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</si>
  <si>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</si>
  <si>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</si>
  <si>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</si>
  <si>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</si>
  <si>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</si>
  <si>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</si>
  <si>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</si>
  <si>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</si>
  <si>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</si>
  <si>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</si>
  <si>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</si>
  <si>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</si>
  <si>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</si>
  <si>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</si>
  <si>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</si>
  <si>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</si>
  <si>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</si>
  <si>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</si>
  <si>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</si>
  <si>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</si>
  <si>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</si>
  <si>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</si>
  <si>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</si>
  <si>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</si>
  <si>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</si>
  <si>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</si>
  <si>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</si>
  <si>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</si>
  <si>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</si>
  <si>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</si>
  <si>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</si>
  <si>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</si>
  <si>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</si>
  <si>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</si>
  <si>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</si>
  <si>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</si>
  <si>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</si>
  <si>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</si>
  <si>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</si>
  <si>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</si>
  <si>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</si>
  <si>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</si>
  <si>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</si>
  <si>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</si>
  <si>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</si>
  <si>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</si>
  <si>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</si>
  <si>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</si>
  <si>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</si>
  <si>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</si>
  <si>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</si>
  <si>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</si>
  <si>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</si>
  <si>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</si>
  <si>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</si>
  <si>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</si>
  <si>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</si>
  <si>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</si>
  <si>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</si>
  <si>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</si>
  <si>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</si>
  <si>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</si>
  <si>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</si>
  <si>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</si>
  <si>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</si>
  <si>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</si>
  <si>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</si>
  <si>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</si>
  <si>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</si>
  <si>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</si>
  <si>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</si>
  <si>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</si>
  <si>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</si>
  <si>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</si>
  <si>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</si>
  <si>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</si>
  <si>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</si>
  <si>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</si>
  <si>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</si>
  <si>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</si>
  <si>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</si>
  <si>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</si>
  <si>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</si>
  <si>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</si>
  <si>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</si>
  <si>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</si>
  <si>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</si>
  <si>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</si>
  <si>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</si>
  <si>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</si>
  <si>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</si>
  <si>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</si>
  <si>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</si>
  <si>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</si>
  <si>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</si>
  <si>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</si>
  <si>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</si>
  <si>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</si>
  <si>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</si>
  <si>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</si>
  <si>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</si>
  <si>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</si>
  <si>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</si>
  <si>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</si>
  <si>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</si>
  <si>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</si>
  <si>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</si>
  <si>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</si>
  <si>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</si>
  <si>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</si>
  <si>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</si>
  <si>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</si>
  <si>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</si>
  <si>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</si>
  <si>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</si>
  <si>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</si>
  <si>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</si>
  <si>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</si>
  <si>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</si>
  <si>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</si>
  <si>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</si>
  <si>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</si>
  <si>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</si>
  <si>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</si>
  <si>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</si>
  <si>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</si>
  <si>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</si>
  <si>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</si>
  <si>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</si>
  <si>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</si>
  <si>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</si>
  <si>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</si>
  <si>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</si>
  <si>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</si>
  <si>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</si>
  <si>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</si>
  <si>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</si>
  <si>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</si>
  <si>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</si>
  <si>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</si>
  <si>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</si>
  <si>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</si>
  <si>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</si>
  <si>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</si>
  <si>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</si>
  <si>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</si>
  <si>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</si>
  <si>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</si>
  <si>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</si>
  <si>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</si>
  <si>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</si>
  <si>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</si>
  <si>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</si>
  <si>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</si>
  <si>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</si>
  <si>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</si>
  <si>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</si>
  <si>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</si>
  <si>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</si>
  <si>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</si>
  <si>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</si>
  <si>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</si>
  <si>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</si>
  <si>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</si>
  <si>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</si>
  <si>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</si>
  <si>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</si>
  <si>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</si>
  <si>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</si>
  <si>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</si>
  <si>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</si>
  <si>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</si>
  <si>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</si>
  <si>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</si>
  <si>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</si>
  <si>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</si>
  <si>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</si>
  <si>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</si>
  <si>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</si>
  <si>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</si>
  <si>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</si>
  <si>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</si>
  <si>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</si>
  <si>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</si>
  <si>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</si>
  <si>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</si>
  <si>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</si>
  <si>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</si>
  <si>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</si>
  <si>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</si>
  <si>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</si>
  <si>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</si>
  <si>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</si>
  <si>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</si>
  <si>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</si>
  <si>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</si>
  <si>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</si>
  <si>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</si>
  <si>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</si>
  <si>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</si>
  <si>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</si>
  <si>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</si>
  <si>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</si>
  <si>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</si>
  <si>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</si>
  <si>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</si>
  <si>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</si>
  <si>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</si>
  <si>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</si>
  <si>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</si>
  <si>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</si>
  <si>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</si>
  <si>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</si>
  <si>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</si>
  <si>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</si>
  <si>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</si>
  <si>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</si>
  <si>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</si>
  <si>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</si>
  <si>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</si>
  <si>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</si>
  <si>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</si>
  <si>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</si>
  <si>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</si>
  <si>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</si>
  <si>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</si>
  <si>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</si>
  <si>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</si>
  <si>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</si>
  <si>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</si>
  <si>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</si>
  <si>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</si>
  <si>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</si>
  <si>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</si>
  <si>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</si>
  <si>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</si>
  <si>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</si>
  <si>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</si>
  <si>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</si>
  <si>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</si>
  <si>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</si>
  <si>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</si>
  <si>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</si>
  <si>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</si>
  <si>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</si>
  <si>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</si>
  <si>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</si>
  <si>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</si>
  <si>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</si>
  <si>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</si>
  <si>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</si>
  <si>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</si>
  <si>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</si>
  <si>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</si>
  <si>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</si>
  <si>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</si>
  <si>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</si>
  <si>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</si>
  <si>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</si>
  <si>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</si>
  <si>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</si>
  <si>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</si>
  <si>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</si>
  <si>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</si>
  <si>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</si>
  <si>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</si>
  <si>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</si>
  <si>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</si>
  <si>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</si>
  <si>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</si>
  <si>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</si>
  <si>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</si>
  <si>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</si>
  <si>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</si>
  <si>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</si>
  <si>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</si>
  <si>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</si>
  <si>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</si>
  <si>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</si>
  <si>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</si>
  <si>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</si>
  <si>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</si>
  <si>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</si>
  <si>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</si>
  <si>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</si>
  <si>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</si>
  <si>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</si>
  <si>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</si>
  <si>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</si>
  <si>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</si>
  <si>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</si>
  <si>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</si>
  <si>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</si>
  <si>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</si>
  <si>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</si>
  <si>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</si>
  <si>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</si>
  <si>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</si>
  <si>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</si>
  <si>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</si>
  <si>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</si>
  <si>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</si>
  <si>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</si>
  <si>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</si>
  <si>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</si>
  <si>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</si>
  <si>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</si>
  <si>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</si>
  <si>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</si>
  <si>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</si>
  <si>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</si>
  <si>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</si>
  <si>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</si>
  <si>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</si>
  <si>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</si>
  <si>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</si>
  <si>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</si>
  <si>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</si>
  <si>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</si>
  <si>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</si>
  <si>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</si>
  <si>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</si>
  <si>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</si>
  <si>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</si>
  <si>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</si>
  <si>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</si>
  <si>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</si>
  <si>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</si>
  <si>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</si>
  <si>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</si>
  <si>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</si>
  <si>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</si>
  <si>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</si>
  <si>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</si>
  <si>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</si>
  <si>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</si>
  <si>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</si>
  <si>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</si>
  <si>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</si>
  <si>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</si>
  <si>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</si>
  <si>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</si>
  <si>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</si>
  <si>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</si>
  <si>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</si>
  <si>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</si>
  <si>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</si>
  <si>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</si>
  <si>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</si>
  <si>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</si>
  <si>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</si>
  <si>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</si>
  <si>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</si>
  <si>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</si>
  <si>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</si>
  <si>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</si>
  <si>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</si>
  <si>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</si>
  <si>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</si>
  <si>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</si>
  <si>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</si>
  <si>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</si>
  <si>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</si>
  <si>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</si>
  <si>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</si>
  <si>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</si>
  <si>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</si>
  <si>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</si>
  <si>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</si>
  <si>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</si>
  <si>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</si>
  <si>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</si>
  <si>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</si>
  <si>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</si>
  <si>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</si>
  <si>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</si>
  <si>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</si>
  <si>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</si>
  <si>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</si>
  <si>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</si>
  <si>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</si>
  <si>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</si>
  <si>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</si>
  <si>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</si>
  <si>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</si>
  <si>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</si>
  <si>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</si>
  <si>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</si>
  <si>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</si>
  <si>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</si>
  <si>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</si>
  <si>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</si>
  <si>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</si>
  <si>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</si>
  <si>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</si>
  <si>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</si>
  <si>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</si>
  <si>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</si>
  <si>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</si>
  <si>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</si>
  <si>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</si>
  <si>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</si>
  <si>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</si>
  <si>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</si>
  <si>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</si>
  <si>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</si>
  <si>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</si>
  <si>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</si>
  <si>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</si>
  <si>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</si>
  <si>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</si>
  <si>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</si>
  <si>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</si>
  <si>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</si>
  <si>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</si>
  <si>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</si>
  <si>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</si>
  <si>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</si>
  <si>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</si>
  <si>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</si>
  <si>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</si>
  <si>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</si>
  <si>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</si>
  <si>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</si>
  <si>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</si>
  <si>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</si>
  <si>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</si>
  <si>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</si>
  <si>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</si>
  <si>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</si>
  <si>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</si>
  <si>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</si>
  <si>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</si>
  <si>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</si>
  <si>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</si>
  <si>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</si>
  <si>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</si>
  <si>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</si>
  <si>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</si>
  <si>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</si>
  <si>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</si>
  <si>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</si>
  <si>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</si>
  <si>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</si>
  <si>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</si>
  <si>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</si>
  <si>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</si>
  <si>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</si>
  <si>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</si>
  <si>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</si>
  <si>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</si>
  <si>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</si>
  <si>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</si>
  <si>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</si>
  <si>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</si>
  <si>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</si>
  <si>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</si>
  <si>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</si>
  <si>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</si>
  <si>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</si>
  <si>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</si>
  <si>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</si>
  <si>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</si>
  <si>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</si>
  <si>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</si>
  <si>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</si>
  <si>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</si>
  <si>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</si>
  <si>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</si>
  <si>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</si>
  <si>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</si>
  <si>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</si>
  <si>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</si>
  <si>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</si>
  <si>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</si>
  <si>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</si>
  <si>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</si>
  <si>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</si>
  <si>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</si>
  <si>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</si>
  <si>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</si>
  <si>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</si>
  <si>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</si>
  <si>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</si>
  <si>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</si>
  <si>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</si>
  <si>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</si>
  <si>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</si>
  <si>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</si>
  <si>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</si>
  <si>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</si>
  <si>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</si>
  <si>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</si>
  <si>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</si>
  <si>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</si>
  <si>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</si>
  <si>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</si>
  <si>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</si>
  <si>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</si>
  <si>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</si>
  <si>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</si>
  <si>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</si>
  <si>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</si>
  <si>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</si>
  <si>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</si>
  <si>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</si>
  <si>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</si>
  <si>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</si>
  <si>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</si>
  <si>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</si>
  <si>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</si>
  <si>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</si>
  <si>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</si>
  <si>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</si>
  <si>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</si>
  <si>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</si>
  <si>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</si>
  <si>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</si>
  <si>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</si>
  <si>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</si>
  <si>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</si>
  <si>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</si>
  <si>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</si>
  <si>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</si>
  <si>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</si>
  <si>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</si>
  <si>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</si>
  <si>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</si>
  <si>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</si>
  <si>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</si>
  <si>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</si>
  <si>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</si>
  <si>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</si>
  <si>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</si>
  <si>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</si>
  <si>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</si>
  <si>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</si>
  <si>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</si>
  <si>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</si>
  <si>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</si>
  <si>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</si>
  <si>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</si>
  <si>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</si>
  <si>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</si>
  <si>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</si>
  <si>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</si>
  <si>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</si>
  <si>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</si>
  <si>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</si>
  <si>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</si>
  <si>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</si>
  <si>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</si>
  <si>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</si>
  <si>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</si>
  <si>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</si>
  <si>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</si>
  <si>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</si>
  <si>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</si>
  <si>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</si>
  <si>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</si>
  <si>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</si>
  <si>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</si>
  <si>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</si>
  <si>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</si>
  <si>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</si>
  <si>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</si>
  <si>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</si>
  <si>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</si>
  <si>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</si>
  <si>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</si>
  <si>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</si>
  <si>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</si>
  <si>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</si>
  <si>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</si>
  <si>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</si>
  <si>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</si>
  <si>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</si>
  <si>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</si>
  <si>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</si>
  <si>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</si>
  <si>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</si>
  <si>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</si>
  <si>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</si>
  <si>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</si>
  <si>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</si>
  <si>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</si>
  <si>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</si>
  <si>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</si>
  <si>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</si>
  <si>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</si>
  <si>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</si>
  <si>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</si>
  <si>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</si>
  <si>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</si>
  <si>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</si>
  <si>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</si>
  <si>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</si>
  <si>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</si>
  <si>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</si>
  <si>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</si>
  <si>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</si>
  <si>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</si>
  <si>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</si>
  <si>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</si>
  <si>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</si>
  <si>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</si>
  <si>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</si>
  <si>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</si>
  <si>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</si>
  <si>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</si>
  <si>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</si>
  <si>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</si>
  <si>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</si>
  <si>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</si>
  <si>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</si>
  <si>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</si>
  <si>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</si>
  <si>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</si>
  <si>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</si>
  <si>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</si>
  <si>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</si>
  <si>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</si>
  <si>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</si>
  <si>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</si>
  <si>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</si>
  <si>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</si>
  <si>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</si>
  <si>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</si>
  <si>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</si>
  <si>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</si>
  <si>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</si>
  <si>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</si>
  <si>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</si>
  <si>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</si>
  <si>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</si>
  <si>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</si>
  <si>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</si>
  <si>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</si>
  <si>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</si>
  <si>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</si>
  <si>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</si>
  <si>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</si>
  <si>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</si>
  <si>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</si>
  <si>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</si>
  <si>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</si>
  <si>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</si>
  <si>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</si>
  <si>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</si>
  <si>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</si>
  <si>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</si>
  <si>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</si>
  <si>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</si>
  <si>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</si>
  <si>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</si>
  <si>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</si>
  <si>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</si>
  <si>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</si>
  <si>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</si>
  <si>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</si>
  <si>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</si>
  <si>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</si>
  <si>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</si>
  <si>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</si>
  <si>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</si>
  <si>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</si>
  <si>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</si>
  <si>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</si>
  <si>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</si>
  <si>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</si>
  <si>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</si>
  <si>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</si>
  <si>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</si>
  <si>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</si>
  <si>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</si>
  <si>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</si>
  <si>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</si>
  <si>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</si>
  <si>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</si>
  <si>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</si>
  <si>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</si>
  <si>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</si>
  <si>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</si>
  <si>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</si>
  <si>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</si>
  <si>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</si>
  <si>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</si>
  <si>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</si>
  <si>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</si>
  <si>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</si>
  <si>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</si>
  <si>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</si>
  <si>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</si>
  <si>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</si>
  <si>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</si>
  <si>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</si>
  <si>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</si>
  <si>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</si>
  <si>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</si>
  <si>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</si>
  <si>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</si>
  <si>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</si>
  <si>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</si>
  <si>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</si>
  <si>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</si>
  <si>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</si>
  <si>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</si>
  <si>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</si>
  <si>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</si>
  <si>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</si>
  <si>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</si>
  <si>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</si>
  <si>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</si>
  <si>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</si>
  <si>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</si>
  <si>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</si>
  <si>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</si>
  <si>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</si>
  <si>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</si>
  <si>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</si>
  <si>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</si>
  <si>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</si>
  <si>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</si>
  <si>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</si>
  <si>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</si>
  <si>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</si>
  <si>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</si>
  <si>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</si>
  <si>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</si>
  <si>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</si>
  <si>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</si>
  <si>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</si>
  <si>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</si>
  <si>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</si>
  <si>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</si>
  <si>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</si>
  <si>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</si>
  <si>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</si>
  <si>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</si>
  <si>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</si>
  <si>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</si>
  <si>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</si>
  <si>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</si>
  <si>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</si>
  <si>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</si>
  <si>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</si>
  <si>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</si>
  <si>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</si>
  <si>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</si>
  <si>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</si>
  <si>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</si>
  <si>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</si>
  <si>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</si>
  <si>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</si>
  <si>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</si>
  <si>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</si>
  <si>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</si>
  <si>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</si>
  <si>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</si>
  <si>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</si>
  <si>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</si>
  <si>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</si>
  <si>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</si>
  <si>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</si>
  <si>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</si>
  <si>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</si>
  <si>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</si>
  <si>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</si>
  <si>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</si>
  <si>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</si>
  <si>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</si>
  <si>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</si>
  <si>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</si>
  <si>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</si>
  <si>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</si>
  <si>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</si>
  <si>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</si>
  <si>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</si>
  <si>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</si>
  <si>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</si>
  <si>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</si>
  <si>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</si>
  <si>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</si>
  <si>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</si>
  <si>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</si>
  <si>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</si>
  <si>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</si>
  <si>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</si>
  <si>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</si>
  <si>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</si>
  <si>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</si>
  <si>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</si>
  <si>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</si>
  <si>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</si>
  <si>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</si>
  <si>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</si>
  <si>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</si>
  <si>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</si>
  <si>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</si>
  <si>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</si>
  <si>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</si>
  <si>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</si>
  <si>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</si>
  <si>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</si>
  <si>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</si>
  <si>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</si>
  <si>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</si>
  <si>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</si>
  <si>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</si>
  <si>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</si>
  <si>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</si>
  <si>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</si>
  <si>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</si>
  <si>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</si>
  <si>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</si>
  <si>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</si>
  <si>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</si>
  <si>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</si>
  <si>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</si>
  <si>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</si>
  <si>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</si>
  <si>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</si>
  <si>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</si>
  <si>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</si>
  <si>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</si>
  <si>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</si>
  <si>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</si>
  <si>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</si>
  <si>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</si>
  <si>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</si>
  <si>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</si>
  <si>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</si>
  <si>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</si>
  <si>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</si>
  <si>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</si>
  <si>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</si>
  <si>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</si>
  <si>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</si>
  <si>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</si>
  <si>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</si>
  <si>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</si>
  <si>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</si>
  <si>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</si>
  <si>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</si>
  <si>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</si>
  <si>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</si>
  <si>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</si>
  <si>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</si>
  <si>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</si>
  <si>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</si>
  <si>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</si>
  <si>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</si>
  <si>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</si>
  <si>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</si>
  <si>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</si>
  <si>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</si>
  <si>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</si>
  <si>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</si>
  <si>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</si>
  <si>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</si>
  <si>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</si>
  <si>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</si>
  <si>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</si>
  <si>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</si>
  <si>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</si>
  <si>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</si>
  <si>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</si>
  <si>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</si>
  <si>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</si>
  <si>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</si>
  <si>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</si>
  <si>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</si>
  <si>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</si>
  <si>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</si>
  <si>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</si>
  <si>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</si>
  <si>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</si>
  <si>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</si>
  <si>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</si>
  <si>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</si>
  <si>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</si>
  <si>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</si>
  <si>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</si>
  <si>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</si>
  <si>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</si>
  <si>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</si>
  <si>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</si>
  <si>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</si>
  <si>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</si>
  <si>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</si>
  <si>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</si>
  <si>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</si>
  <si>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</si>
  <si>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</si>
  <si>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</si>
  <si>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</si>
  <si>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</si>
  <si>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</si>
  <si>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</si>
  <si>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</si>
  <si>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</si>
  <si>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</si>
  <si>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</si>
  <si>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</si>
  <si>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</si>
  <si>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</si>
  <si>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</si>
  <si>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</si>
  <si>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</si>
  <si>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</si>
  <si>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</si>
  <si>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</si>
  <si>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</si>
  <si>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</si>
  <si>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</si>
  <si>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</si>
  <si>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</si>
  <si>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</si>
  <si>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</si>
  <si>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</si>
  <si>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</si>
  <si>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</si>
  <si>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</si>
  <si>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</si>
  <si>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</si>
  <si>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</si>
  <si>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</si>
  <si>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</si>
  <si>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</si>
  <si>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</si>
  <si>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</si>
  <si>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</si>
  <si>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</si>
  <si>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</si>
  <si>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</si>
  <si>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</si>
  <si>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</si>
  <si>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</si>
  <si>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</si>
  <si>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</si>
  <si>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</si>
  <si>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</si>
  <si>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</si>
  <si>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</si>
  <si>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</si>
  <si>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</si>
  <si>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</si>
  <si>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</si>
  <si>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</si>
  <si>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</si>
  <si>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</si>
  <si>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</si>
  <si>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</si>
  <si>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</si>
  <si>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</si>
  <si>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</si>
  <si>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</si>
  <si>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</si>
  <si>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</si>
  <si>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</si>
  <si>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</si>
  <si>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</si>
  <si>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</si>
  <si>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</si>
  <si>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</si>
  <si>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</si>
  <si>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</si>
  <si>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</si>
  <si>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</si>
  <si>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</si>
  <si>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</si>
  <si>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</si>
  <si>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</si>
  <si>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</si>
  <si>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</si>
  <si>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</si>
  <si>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</si>
  <si>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</si>
  <si>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</si>
  <si>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</si>
  <si>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</si>
  <si>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</si>
  <si>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</si>
  <si>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</si>
  <si>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</si>
  <si>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</si>
  <si>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</si>
  <si>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</si>
  <si>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</si>
  <si>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</si>
  <si>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</si>
  <si>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</si>
  <si>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</si>
  <si>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</si>
  <si>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</si>
  <si>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</si>
  <si>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</si>
  <si>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</si>
  <si>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</si>
  <si>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</si>
  <si>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</si>
  <si>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</si>
  <si>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</si>
  <si>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</si>
  <si>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</si>
  <si>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</si>
  <si>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</si>
  <si>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</si>
  <si>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</si>
  <si>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</si>
  <si>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</si>
  <si>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</si>
  <si>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</si>
  <si>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</si>
  <si>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</si>
  <si>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</si>
  <si>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</si>
  <si>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</si>
  <si>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</si>
  <si>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</si>
  <si>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</si>
  <si>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</si>
  <si>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</si>
  <si>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</si>
  <si>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</si>
  <si>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</si>
  <si>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</si>
  <si>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</si>
  <si>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</si>
  <si>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</si>
  <si>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</si>
  <si>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</si>
  <si>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</si>
  <si>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</si>
  <si>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</si>
  <si>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</si>
  <si>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</si>
  <si>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</si>
  <si>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</si>
  <si>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</si>
  <si>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</si>
  <si>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</si>
  <si>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</si>
  <si>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</si>
  <si>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</si>
  <si>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</si>
  <si>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</si>
  <si>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</si>
  <si>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</si>
  <si>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</si>
  <si>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</si>
  <si>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</si>
  <si>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</si>
  <si>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</si>
  <si>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</si>
  <si>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</si>
  <si>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</si>
  <si>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</si>
  <si>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</si>
  <si>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</si>
  <si>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</si>
  <si>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</si>
  <si>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</si>
  <si>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</si>
  <si>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</si>
  <si>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</si>
  <si>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</si>
  <si>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</si>
  <si>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</si>
  <si>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</si>
  <si>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</si>
  <si>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</si>
  <si>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</si>
  <si>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</si>
  <si>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</si>
  <si>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</si>
  <si>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</si>
  <si>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</si>
  <si>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</si>
  <si>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</si>
  <si>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</si>
  <si>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</si>
  <si>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</si>
  <si>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</si>
  <si>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</si>
  <si>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</si>
  <si>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</si>
  <si>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</si>
  <si>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</si>
  <si>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</si>
  <si>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</si>
  <si>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</si>
  <si>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</si>
  <si>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</si>
  <si>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</si>
  <si>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</si>
  <si>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</si>
  <si>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</si>
  <si>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</si>
  <si>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</si>
  <si>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</si>
  <si>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</si>
  <si>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</si>
  <si>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</si>
  <si>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</si>
  <si>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</si>
  <si>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</si>
  <si>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</si>
  <si>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</si>
  <si>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</si>
  <si>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</si>
  <si>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</si>
  <si>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</si>
  <si>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</si>
  <si>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</si>
  <si>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</si>
  <si>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</si>
  <si>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</si>
  <si>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</si>
  <si>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</si>
  <si>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</si>
  <si>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</si>
  <si>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</si>
  <si>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</si>
  <si>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</si>
  <si>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</si>
  <si>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</si>
  <si>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</si>
  <si>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</si>
  <si>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</si>
  <si>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</si>
  <si>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</si>
  <si>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</si>
  <si>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</si>
  <si>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</si>
  <si>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</si>
  <si>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</si>
  <si>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</si>
  <si>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</si>
  <si>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</si>
  <si>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</si>
  <si>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</si>
  <si>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</si>
  <si>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</si>
  <si>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</si>
  <si>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</si>
  <si>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</si>
  <si>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</si>
  <si>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</si>
  <si>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</si>
  <si>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</si>
  <si>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</si>
  <si>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</si>
  <si>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</si>
  <si>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</si>
  <si>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</si>
  <si>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</si>
  <si>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</si>
  <si>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</si>
  <si>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</si>
  <si>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</si>
  <si>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</si>
  <si>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</si>
  <si>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</si>
  <si>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</si>
  <si>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</si>
  <si>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</si>
  <si>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</si>
  <si>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</si>
  <si>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</si>
  <si>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</si>
  <si>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</si>
  <si>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</si>
  <si>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</si>
  <si>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</si>
  <si>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</si>
  <si>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</si>
  <si>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</si>
  <si>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</si>
  <si>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</si>
  <si>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</si>
  <si>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</si>
  <si>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</si>
  <si>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</si>
  <si>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</si>
  <si>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</si>
  <si>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</si>
  <si>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</si>
  <si>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</si>
  <si>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</si>
  <si>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</si>
  <si>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</si>
  <si>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</si>
  <si>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</si>
  <si>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</si>
  <si>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</si>
  <si>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</si>
  <si>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</si>
  <si>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</si>
  <si>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</si>
  <si>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</si>
  <si>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</si>
  <si>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</si>
  <si>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</si>
  <si>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</si>
  <si>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</si>
  <si>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</si>
  <si>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</si>
  <si>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</si>
  <si>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</si>
  <si>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</si>
  <si>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</si>
  <si>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</si>
  <si>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</si>
  <si>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</si>
  <si>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</si>
  <si>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</si>
  <si>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</si>
  <si>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</si>
  <si>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</si>
  <si>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</si>
  <si>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</si>
  <si>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</si>
  <si>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</si>
  <si>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</si>
  <si>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</si>
  <si>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</si>
  <si>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</si>
  <si>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</si>
  <si>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</si>
  <si>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</si>
  <si>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</si>
  <si>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</si>
  <si>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</si>
  <si>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</si>
  <si>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</si>
  <si>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</si>
  <si>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</si>
  <si>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</si>
  <si>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</si>
  <si>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</si>
  <si>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</si>
  <si>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</si>
  <si>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</si>
  <si>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</si>
  <si>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</si>
  <si>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</si>
  <si>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</si>
  <si>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</si>
  <si>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</si>
  <si>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</si>
  <si>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</si>
  <si>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</si>
  <si>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</si>
  <si>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</si>
  <si>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</si>
  <si>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</si>
  <si>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</si>
  <si>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</si>
  <si>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</si>
  <si>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</si>
  <si>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</si>
  <si>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</si>
  <si>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</si>
  <si>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</si>
  <si>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</si>
  <si>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</si>
  <si>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</si>
  <si>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</si>
  <si>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</si>
  <si>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</si>
  <si>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</si>
  <si>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</si>
  <si>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</si>
  <si>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</si>
  <si>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</si>
  <si>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</si>
  <si>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</si>
  <si>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</si>
  <si>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</si>
  <si>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</si>
  <si>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</si>
  <si>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</si>
  <si>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</si>
  <si>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</si>
  <si>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</si>
  <si>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</si>
  <si>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</si>
  <si>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</si>
  <si>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</si>
  <si>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</si>
  <si>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</si>
  <si>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</si>
  <si>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</si>
  <si>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</si>
  <si>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</si>
  <si>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</si>
  <si>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</si>
  <si>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</si>
  <si>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</si>
  <si>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</si>
  <si>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</si>
  <si>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</si>
  <si>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</si>
  <si>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</si>
  <si>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</si>
  <si>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</si>
  <si>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</si>
  <si>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</si>
  <si>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</si>
  <si>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</si>
  <si>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</si>
  <si>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</si>
  <si>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</si>
  <si>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</si>
  <si>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</si>
  <si>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</si>
  <si>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</si>
  <si>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</si>
  <si>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</si>
  <si>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</si>
  <si>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</si>
  <si>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</si>
  <si>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</si>
  <si>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</si>
  <si>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</si>
  <si>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</si>
  <si>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</si>
  <si>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</si>
  <si>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</si>
  <si>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</si>
  <si>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</si>
  <si>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</si>
  <si>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</si>
  <si>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</si>
  <si>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</si>
  <si>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</si>
  <si>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</si>
  <si>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</si>
  <si>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</si>
  <si>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</si>
  <si>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</si>
  <si>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</si>
  <si>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</si>
  <si>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</si>
  <si>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</si>
  <si>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</si>
  <si>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</si>
  <si>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</si>
  <si>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</si>
  <si>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</si>
  <si>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</si>
  <si>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</si>
  <si>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</si>
  <si>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</si>
  <si>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</si>
  <si>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</si>
  <si>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</si>
  <si>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</si>
  <si>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</si>
  <si>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</si>
  <si>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</si>
  <si>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</si>
  <si>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</si>
  <si>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</si>
  <si>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</si>
  <si>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</si>
  <si>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</si>
  <si>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</si>
  <si>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</si>
  <si>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</si>
  <si>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</si>
  <si>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</si>
  <si>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</si>
  <si>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</si>
  <si>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</si>
  <si>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</si>
  <si>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</si>
  <si>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</si>
  <si>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</si>
  <si>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</si>
  <si>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</si>
  <si>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</si>
  <si>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</si>
  <si>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</si>
  <si>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</si>
  <si>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</si>
  <si>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</si>
  <si>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</si>
  <si>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</si>
  <si>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</si>
  <si>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</si>
  <si>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</si>
  <si>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</si>
  <si>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</si>
  <si>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</si>
  <si>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</si>
  <si>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</si>
  <si>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</si>
  <si>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</si>
  <si>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</si>
  <si>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</si>
  <si>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</si>
  <si>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</si>
  <si>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</si>
  <si>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</si>
  <si>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</si>
  <si>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</si>
  <si>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</si>
  <si>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</si>
  <si>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</si>
  <si>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</si>
  <si>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</si>
  <si>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</si>
  <si>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</si>
  <si>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</si>
  <si>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</si>
  <si>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</si>
  <si>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</si>
  <si>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</si>
  <si>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</si>
  <si>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</si>
  <si>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</si>
  <si>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</si>
  <si>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</si>
  <si>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</si>
  <si>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</si>
  <si>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</si>
  <si>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</si>
  <si>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</si>
  <si>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</si>
  <si>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</si>
  <si>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</si>
  <si>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</si>
  <si>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</si>
  <si>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</si>
  <si>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</si>
  <si>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</si>
  <si>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</si>
  <si>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</si>
  <si>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</si>
  <si>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</si>
  <si>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</si>
  <si>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</si>
  <si>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</si>
  <si>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</si>
  <si>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</si>
  <si>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</si>
  <si>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</si>
  <si>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</si>
  <si>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</si>
  <si>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</si>
  <si>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</si>
  <si>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</si>
  <si>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</si>
  <si>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</si>
  <si>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</si>
  <si>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</si>
  <si>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</si>
  <si>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</si>
  <si>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</si>
  <si>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</si>
  <si>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</si>
  <si>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</si>
  <si>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</si>
  <si>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</si>
  <si>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</si>
  <si>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</si>
  <si>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</si>
  <si>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</si>
  <si>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</si>
  <si>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</si>
  <si>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</si>
  <si>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</si>
  <si>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</si>
  <si>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</si>
  <si>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</si>
  <si>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</si>
  <si>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</si>
  <si>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</si>
  <si>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</si>
  <si>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</si>
  <si>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</si>
  <si>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</si>
  <si>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</si>
  <si>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</si>
  <si>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</si>
  <si>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</si>
  <si>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</si>
  <si>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</si>
  <si>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</si>
  <si>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</si>
  <si>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</si>
  <si>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</si>
  <si>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</si>
  <si>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</si>
  <si>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</si>
  <si>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</si>
  <si>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</si>
  <si>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</si>
  <si>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</si>
  <si>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</si>
  <si>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</si>
  <si>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</si>
  <si>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</si>
  <si>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</si>
  <si>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</si>
  <si>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</si>
  <si>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</si>
  <si>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</si>
  <si>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</si>
  <si>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</si>
  <si>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</si>
  <si>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</si>
  <si>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</si>
  <si>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</si>
  <si>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</si>
  <si>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</si>
  <si>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</si>
  <si>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</si>
  <si>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</si>
  <si>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</si>
  <si>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</si>
  <si>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</si>
  <si>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</si>
  <si>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</si>
  <si>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</si>
  <si>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</si>
  <si>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</si>
  <si>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</si>
  <si>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</si>
  <si>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</si>
  <si>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</si>
  <si>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</si>
  <si>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</si>
  <si>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</si>
  <si>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</si>
  <si>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</si>
  <si>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</si>
  <si>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</si>
  <si>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</si>
  <si>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</si>
  <si>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</si>
  <si>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</si>
  <si>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</si>
  <si>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</si>
  <si>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</si>
  <si>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</si>
  <si>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</si>
  <si>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</si>
  <si>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</si>
  <si>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</si>
  <si>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</si>
  <si>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</si>
  <si>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</si>
  <si>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</si>
  <si>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</si>
  <si>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</si>
  <si>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</si>
  <si>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</si>
  <si>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</si>
  <si>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</si>
  <si>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</si>
  <si>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</si>
  <si>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</si>
  <si>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</si>
  <si>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</si>
  <si>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</si>
  <si>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</si>
  <si>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</si>
  <si>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</si>
  <si>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</si>
  <si>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</si>
  <si>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</si>
  <si>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</si>
  <si>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</si>
  <si>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</si>
  <si>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</si>
  <si>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</si>
  <si>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</si>
  <si>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</si>
  <si>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</si>
  <si>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</si>
  <si>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</si>
  <si>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</si>
  <si>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</si>
  <si>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</si>
  <si>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</si>
  <si>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</si>
  <si>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</si>
  <si>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</si>
  <si>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</si>
  <si>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</si>
  <si>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</si>
  <si>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</si>
  <si>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</si>
  <si>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</si>
  <si>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</si>
  <si>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</si>
  <si>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</si>
  <si>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</si>
  <si>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</si>
  <si>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</si>
  <si>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</si>
  <si>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</si>
  <si>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</si>
  <si>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</si>
  <si>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</si>
  <si>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</si>
  <si>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</si>
  <si>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</si>
  <si>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</si>
  <si>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</si>
  <si>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</si>
  <si>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</si>
  <si>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</si>
  <si>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</si>
  <si>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</si>
  <si>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</si>
  <si>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</si>
  <si>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</si>
  <si>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</si>
  <si>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</si>
  <si>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</si>
  <si>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</si>
  <si>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</si>
  <si>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</si>
  <si>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</si>
  <si>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</si>
  <si>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</si>
  <si>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</si>
  <si>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</si>
  <si>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</si>
  <si>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</si>
  <si>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</si>
  <si>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</si>
  <si>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</si>
  <si>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</si>
  <si>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</si>
  <si>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</si>
  <si>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</si>
  <si>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</si>
  <si>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</si>
  <si>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</si>
  <si>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</si>
  <si>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</si>
  <si>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</si>
  <si>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</si>
  <si>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</si>
  <si>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</si>
  <si>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</si>
  <si>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</si>
  <si>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</si>
  <si>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</si>
  <si>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</si>
  <si>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</si>
  <si>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</si>
  <si>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</si>
  <si>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</si>
  <si>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</si>
  <si>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</si>
  <si>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</si>
  <si>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</si>
  <si>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</si>
  <si>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</si>
  <si>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</si>
  <si>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</si>
  <si>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</si>
  <si>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</si>
  <si>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</si>
  <si>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</si>
  <si>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</si>
  <si>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</si>
  <si>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</si>
  <si>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</si>
  <si>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</si>
  <si>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</si>
  <si>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</si>
  <si>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</si>
  <si>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</si>
  <si>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</si>
  <si>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</si>
  <si>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</si>
  <si>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</si>
  <si>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</si>
  <si>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</si>
  <si>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</si>
  <si>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</si>
  <si>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</si>
  <si>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</si>
  <si>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</si>
  <si>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</si>
  <si>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</si>
  <si>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</si>
  <si>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</si>
  <si>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</si>
  <si>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</si>
  <si>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</si>
  <si>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</si>
  <si>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</si>
  <si>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</si>
  <si>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</si>
  <si>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</si>
  <si>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</si>
  <si>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</si>
  <si>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</si>
  <si>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</si>
  <si>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</si>
  <si>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</si>
  <si>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</si>
  <si>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</si>
  <si>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</si>
  <si>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</si>
  <si>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</si>
  <si>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</si>
  <si>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</si>
  <si>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</si>
  <si>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</si>
  <si>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</si>
  <si>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</si>
  <si>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</si>
  <si>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</si>
  <si>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</si>
  <si>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</si>
  <si>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</si>
  <si>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</si>
  <si>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</si>
  <si>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</si>
  <si>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</si>
  <si>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</si>
  <si>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</si>
  <si>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</si>
  <si>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</si>
  <si>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</si>
  <si>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</si>
  <si>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</si>
  <si>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</si>
  <si>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</si>
  <si>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</si>
  <si>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</si>
  <si>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</si>
  <si>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</si>
  <si>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</si>
  <si>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</si>
  <si>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</si>
  <si>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</si>
  <si>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</si>
  <si>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</si>
  <si>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</si>
  <si>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</si>
  <si>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</si>
  <si>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</si>
  <si>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</si>
  <si>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</si>
  <si>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</si>
  <si>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</si>
  <si>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</si>
  <si>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</si>
  <si>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</si>
  <si>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</si>
  <si>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</si>
  <si>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</si>
  <si>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</si>
  <si>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</si>
  <si>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</si>
  <si>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</si>
  <si>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</si>
  <si>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</si>
  <si>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</si>
  <si>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</si>
  <si>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</si>
  <si>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</si>
  <si>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</si>
  <si>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</si>
  <si>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</si>
  <si>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</si>
  <si>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</si>
  <si>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</si>
  <si>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</si>
  <si>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</si>
  <si>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</si>
  <si>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</si>
  <si>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</si>
  <si>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</si>
  <si>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</si>
  <si>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</si>
  <si>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</si>
  <si>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</si>
  <si>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</si>
  <si>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</si>
  <si>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</si>
  <si>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</si>
  <si>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</si>
  <si>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</si>
  <si>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</si>
  <si>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</si>
  <si>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</si>
  <si>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</si>
  <si>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</si>
  <si>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</si>
  <si>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</si>
  <si>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</si>
  <si>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</si>
  <si>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</si>
  <si>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</si>
  <si>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</si>
  <si>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</si>
  <si>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</si>
  <si>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</si>
  <si>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</si>
  <si>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</si>
  <si>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</si>
  <si>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</si>
  <si>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</si>
  <si>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</si>
  <si>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</si>
  <si>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</si>
  <si>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</si>
  <si>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</si>
  <si>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</si>
  <si>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</si>
  <si>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</si>
  <si>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</si>
  <si>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</si>
  <si>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</si>
  <si>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</si>
  <si>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</si>
  <si>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</si>
  <si>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</si>
  <si>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</si>
  <si>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</si>
  <si>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</si>
  <si>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</si>
  <si>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</si>
  <si>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</si>
  <si>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</si>
  <si>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</si>
  <si>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</si>
  <si>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</si>
  <si>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</si>
  <si>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</si>
  <si>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</si>
  <si>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</si>
  <si>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</si>
  <si>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</si>
  <si>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</si>
  <si>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</si>
  <si>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</si>
  <si>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</si>
  <si>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</si>
  <si>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</si>
  <si>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</si>
  <si>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</si>
  <si>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</si>
  <si>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</si>
  <si>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</si>
  <si>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</si>
  <si>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</si>
  <si>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</si>
  <si>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</si>
  <si>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</si>
  <si>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</si>
  <si>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</si>
  <si>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</si>
  <si>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</si>
  <si>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</si>
  <si>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</si>
  <si>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</si>
  <si>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</si>
  <si>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</si>
  <si>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</si>
  <si>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</si>
  <si>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</si>
  <si>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</si>
  <si>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</si>
  <si>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</si>
  <si>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</si>
  <si>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</si>
  <si>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</si>
  <si>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</si>
  <si>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</si>
  <si>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</si>
  <si>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</si>
  <si>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</si>
  <si>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</si>
  <si>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</si>
  <si>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</si>
  <si>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</si>
  <si>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</si>
  <si>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</si>
  <si>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</si>
  <si>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</si>
  <si>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</si>
  <si>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</si>
  <si>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</si>
  <si>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</si>
  <si>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</si>
  <si>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</si>
  <si>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</si>
  <si>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</si>
  <si>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</si>
  <si>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</si>
  <si>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</si>
  <si>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</si>
  <si>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</si>
  <si>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</si>
  <si>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</si>
  <si>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</si>
  <si>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</si>
  <si>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</si>
  <si>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</si>
  <si>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</si>
  <si>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</si>
  <si>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</si>
  <si>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</si>
  <si>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</si>
  <si>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</si>
  <si>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</si>
  <si>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</si>
  <si>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</si>
  <si>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</si>
  <si>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</si>
  <si>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</si>
  <si>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</si>
  <si>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</si>
  <si>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</si>
  <si>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</si>
  <si>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</si>
  <si>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</si>
  <si>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</si>
  <si>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</si>
  <si>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</si>
  <si>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</si>
  <si>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</si>
  <si>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</si>
  <si>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</si>
  <si>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</si>
  <si>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</si>
  <si>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</si>
  <si>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</si>
  <si>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</si>
  <si>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</si>
  <si>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</si>
  <si>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</si>
  <si>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</si>
  <si>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</si>
  <si>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</si>
  <si>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</si>
  <si>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</si>
  <si>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</si>
  <si>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</si>
  <si>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</si>
  <si>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</si>
  <si>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</si>
  <si>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</si>
  <si>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</si>
  <si>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</si>
  <si>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</si>
  <si>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</si>
  <si>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</si>
  <si>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</si>
  <si>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</si>
  <si>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</si>
  <si>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</si>
  <si>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</si>
  <si>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</si>
  <si>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</si>
  <si>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</si>
  <si>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</si>
  <si>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</si>
  <si>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</si>
  <si>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</si>
  <si>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</si>
  <si>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</si>
  <si>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</si>
  <si>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</si>
  <si>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</si>
  <si>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</si>
  <si>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</si>
  <si>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</si>
  <si>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</si>
  <si>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</si>
  <si>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</si>
  <si>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</si>
  <si>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</si>
  <si>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</si>
  <si>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</si>
  <si>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</si>
  <si>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</si>
  <si>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</si>
  <si>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</si>
  <si>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</si>
  <si>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</si>
  <si>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</si>
  <si>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</si>
  <si>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</si>
  <si>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</si>
  <si>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</si>
  <si>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</si>
  <si>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</si>
  <si>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</si>
  <si>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</si>
  <si>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</si>
  <si>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</si>
  <si>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</si>
  <si>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</si>
  <si>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</si>
  <si>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</si>
  <si>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</si>
  <si>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</si>
  <si>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</si>
  <si>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</si>
  <si>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</si>
  <si>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</si>
  <si>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</si>
  <si>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</si>
  <si>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</si>
  <si>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</si>
  <si>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</si>
  <si>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</si>
  <si>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</si>
  <si>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</si>
  <si>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</si>
  <si>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</si>
  <si>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</si>
  <si>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</si>
  <si>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</si>
  <si>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</si>
  <si>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</si>
  <si>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</si>
  <si>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</si>
  <si>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</si>
  <si>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</si>
  <si>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</si>
  <si>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</si>
  <si>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</si>
  <si>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</si>
  <si>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</si>
  <si>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</si>
  <si>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</si>
  <si>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</si>
  <si>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</si>
  <si>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</si>
  <si>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</si>
  <si>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</si>
  <si>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</si>
  <si>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</si>
  <si>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</si>
  <si>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</si>
  <si>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</si>
  <si>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</si>
  <si>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</si>
  <si>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</si>
  <si>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</si>
  <si>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</si>
  <si>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</si>
  <si>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</si>
  <si>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</si>
  <si>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</si>
  <si>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</si>
  <si>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</si>
  <si>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</si>
  <si>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</si>
  <si>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</si>
  <si>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</si>
  <si>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</si>
  <si>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</si>
  <si>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</si>
  <si>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</si>
  <si>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</si>
  <si>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</si>
  <si>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</si>
  <si>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</si>
  <si>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</si>
  <si>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</si>
  <si>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</si>
  <si>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</si>
  <si>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</si>
  <si>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</si>
  <si>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</si>
  <si>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</si>
  <si>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</si>
  <si>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</si>
  <si>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</si>
  <si>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</si>
  <si>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</si>
  <si>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</si>
  <si>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</si>
  <si>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</si>
  <si>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</si>
  <si>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</si>
  <si>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</si>
  <si>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</si>
  <si>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</si>
  <si>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</si>
  <si>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</si>
  <si>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</si>
  <si>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</si>
  <si>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</si>
  <si>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</si>
  <si>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</si>
  <si>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</si>
  <si>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</si>
  <si>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</si>
  <si>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</si>
  <si>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</si>
  <si>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</si>
  <si>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</si>
  <si>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</si>
  <si>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</si>
  <si>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</si>
  <si>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</si>
  <si>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</si>
  <si>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</si>
  <si>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</si>
  <si>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</si>
  <si>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</si>
  <si>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</si>
  <si>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</si>
  <si>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</si>
  <si>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</si>
  <si>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</si>
  <si>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</si>
  <si>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</si>
  <si>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</si>
  <si>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</si>
  <si>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</si>
  <si>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</si>
  <si>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</si>
  <si>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</si>
  <si>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</si>
  <si>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</si>
  <si>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</si>
  <si>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</si>
  <si>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</si>
  <si>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</si>
  <si>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</si>
  <si>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</si>
  <si>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</si>
  <si>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</si>
  <si>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</si>
  <si>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</si>
  <si>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</si>
  <si>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</si>
  <si>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</si>
  <si>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</si>
  <si>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</si>
  <si>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</si>
  <si>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</si>
  <si>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</si>
  <si>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</si>
  <si>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</si>
  <si>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</si>
  <si>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</si>
  <si>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</si>
  <si>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</si>
  <si>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</si>
  <si>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</si>
  <si>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</si>
  <si>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</si>
  <si>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</si>
  <si>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</si>
  <si>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</si>
  <si>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</si>
  <si>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</si>
  <si>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</si>
  <si>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</si>
  <si>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</si>
  <si>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</si>
  <si>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</si>
  <si>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</si>
  <si>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</si>
  <si>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</si>
  <si>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</si>
  <si>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</si>
  <si>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</si>
  <si>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</si>
  <si>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</si>
  <si>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</si>
  <si>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</si>
  <si>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</si>
  <si>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</si>
  <si>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</si>
  <si>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</si>
  <si>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</si>
  <si>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</si>
  <si>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</si>
  <si>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</si>
  <si>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</si>
  <si>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</si>
  <si>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</si>
  <si>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</si>
  <si>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</si>
  <si>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</si>
  <si>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</si>
  <si>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</si>
  <si>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</si>
  <si>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</si>
  <si>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</si>
  <si>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</si>
  <si>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</si>
  <si>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</si>
  <si>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</si>
  <si>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</si>
  <si>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</si>
  <si>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</si>
  <si>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</si>
  <si>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</si>
  <si>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</si>
  <si>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</si>
  <si>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</si>
  <si>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</si>
  <si>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</si>
  <si>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</si>
  <si>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</si>
  <si>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</si>
  <si>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</si>
  <si>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</si>
  <si>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</si>
  <si>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</si>
  <si>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</si>
  <si>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</si>
  <si>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</si>
  <si>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</si>
  <si>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</si>
  <si>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</si>
  <si>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</si>
  <si>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</si>
  <si>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</si>
  <si>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</si>
  <si>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</si>
  <si>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</si>
  <si>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</si>
  <si>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</si>
  <si>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</si>
  <si>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</si>
  <si>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</si>
  <si>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</si>
  <si>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</si>
  <si>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</si>
  <si>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</si>
  <si>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</si>
  <si>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</si>
  <si>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</si>
  <si>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</si>
  <si>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</si>
  <si>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</si>
  <si>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</si>
  <si>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</si>
  <si>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</si>
  <si>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</si>
  <si>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</si>
  <si>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</si>
  <si>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</si>
  <si>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</si>
  <si>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</si>
  <si>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</si>
  <si>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</si>
  <si>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</si>
  <si>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</si>
  <si>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</si>
  <si>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</si>
  <si>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</si>
  <si>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</si>
  <si>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</si>
  <si>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</si>
  <si>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</si>
  <si>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</si>
  <si>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</si>
  <si>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</si>
  <si>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</si>
  <si>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</si>
  <si>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</si>
  <si>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</si>
  <si>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</si>
  <si>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</si>
  <si>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</si>
  <si>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</si>
  <si>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</si>
  <si>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</si>
  <si>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</si>
  <si>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</si>
  <si>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</si>
  <si>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</si>
  <si>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</si>
  <si>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</si>
  <si>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</si>
  <si>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</si>
  <si>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</si>
  <si>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</si>
  <si>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</si>
  <si>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</si>
  <si>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</si>
  <si>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</si>
  <si>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</si>
  <si>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</si>
  <si>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</si>
  <si>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</si>
  <si>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</si>
  <si>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</si>
  <si>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</si>
  <si>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</si>
  <si>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</si>
  <si>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</si>
  <si>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</si>
  <si>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</si>
  <si>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</si>
  <si>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</si>
  <si>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</si>
  <si>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</si>
  <si>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</si>
  <si>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</si>
  <si>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</si>
  <si>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</si>
  <si>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</si>
  <si>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</si>
  <si>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</si>
  <si>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</si>
  <si>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</si>
  <si>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</si>
  <si>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</si>
  <si>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</si>
  <si>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</si>
  <si>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</si>
  <si>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</si>
  <si>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</si>
  <si>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</si>
  <si>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</si>
  <si>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</si>
  <si>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</si>
  <si>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</si>
  <si>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</si>
  <si>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</si>
  <si>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</si>
  <si>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</si>
  <si>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</si>
  <si>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</si>
  <si>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</si>
  <si>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</si>
  <si>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</si>
  <si>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</si>
  <si>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</si>
  <si>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</si>
  <si>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</si>
  <si>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</si>
  <si>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</si>
  <si>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</si>
  <si>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</si>
  <si>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</si>
  <si>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</si>
  <si>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</si>
  <si>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</si>
  <si>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</si>
  <si>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</si>
  <si>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</si>
  <si>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</si>
  <si>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</si>
  <si>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</si>
  <si>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</si>
  <si>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</si>
  <si>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</si>
  <si>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</si>
  <si>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</si>
  <si>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</si>
  <si>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</si>
  <si>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</si>
  <si>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</si>
  <si>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</si>
  <si>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</si>
  <si>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</si>
  <si>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</si>
  <si>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</si>
  <si>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</si>
  <si>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</si>
  <si>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</si>
  <si>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</si>
  <si>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</si>
  <si>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</si>
  <si>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</si>
  <si>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</si>
  <si>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</si>
  <si>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</si>
  <si>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</si>
  <si>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</si>
  <si>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</si>
  <si>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</si>
  <si>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</si>
  <si>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</si>
  <si>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</si>
  <si>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</si>
  <si>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</si>
  <si>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</si>
  <si>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</si>
  <si>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</si>
  <si>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</si>
  <si>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</si>
  <si>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</si>
  <si>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</si>
  <si>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</si>
  <si>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</si>
  <si>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</si>
  <si>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</si>
  <si>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</si>
  <si>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</si>
  <si>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</si>
  <si>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</si>
  <si>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</si>
  <si>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</si>
  <si>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</si>
  <si>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</si>
  <si>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</si>
  <si>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</si>
  <si>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</si>
  <si>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</si>
  <si>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</si>
  <si>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</si>
  <si>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</si>
  <si>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</si>
  <si>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</si>
  <si>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</si>
  <si>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</si>
  <si>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</si>
  <si>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</si>
  <si>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</si>
  <si>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</si>
  <si>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</si>
  <si>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</si>
  <si>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</si>
  <si>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</si>
  <si>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</si>
  <si>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</si>
  <si>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</si>
  <si>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</si>
  <si>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</si>
  <si>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</si>
  <si>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</si>
  <si>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</si>
  <si>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</si>
  <si>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</si>
  <si>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</si>
  <si>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</si>
  <si>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</si>
  <si>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</si>
  <si>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</si>
  <si>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</si>
  <si>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</si>
  <si>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</si>
  <si>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</si>
  <si>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</si>
  <si>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</si>
  <si>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</si>
  <si>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</si>
  <si>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</si>
  <si>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</si>
  <si>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</si>
  <si>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</si>
  <si>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</si>
  <si>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</si>
  <si>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</si>
  <si>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</si>
  <si>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</si>
  <si>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</si>
  <si>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</si>
  <si>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</si>
  <si>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</si>
  <si>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</si>
  <si>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</si>
  <si>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</si>
  <si>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</si>
  <si>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</si>
  <si>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</si>
  <si>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</si>
  <si>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</si>
  <si>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</si>
  <si>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</si>
  <si>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</si>
  <si>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</si>
  <si>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</si>
  <si>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</si>
  <si>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</si>
  <si>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</si>
  <si>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</si>
  <si>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</si>
  <si>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</si>
  <si>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</si>
  <si>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</si>
  <si>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</si>
  <si>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</si>
  <si>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</si>
  <si>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</si>
  <si>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</si>
  <si>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</si>
  <si>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</si>
  <si>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</si>
  <si>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</si>
  <si>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</si>
  <si>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</si>
  <si>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</si>
  <si>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</si>
  <si>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</si>
  <si>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</si>
  <si>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</si>
  <si>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</si>
  <si>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</si>
  <si>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</si>
  <si>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</si>
  <si>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</si>
  <si>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</si>
  <si>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</si>
  <si>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</si>
  <si>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</si>
  <si>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</si>
  <si>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</si>
  <si>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</si>
  <si>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</si>
  <si>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</si>
  <si>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</si>
  <si>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</si>
  <si>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</si>
  <si>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</si>
  <si>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</si>
  <si>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</si>
  <si>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</si>
  <si>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</si>
  <si>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</si>
  <si>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</si>
  <si>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</si>
  <si>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</si>
  <si>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</si>
  <si>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</si>
  <si>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</si>
  <si>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</si>
  <si>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</si>
  <si>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</si>
  <si>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</si>
  <si>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</si>
  <si>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</si>
  <si>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</si>
  <si>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</si>
  <si>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</si>
  <si>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</si>
  <si>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</si>
  <si>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</si>
  <si>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</si>
  <si>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</si>
  <si>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</si>
  <si>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</si>
  <si>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</si>
  <si>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</si>
  <si>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</si>
  <si>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</si>
  <si>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</si>
  <si>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</si>
  <si>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</si>
  <si>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</si>
  <si>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</si>
  <si>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</si>
  <si>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</si>
  <si>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</si>
  <si>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</si>
  <si>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</si>
  <si>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</si>
  <si>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</si>
  <si>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</si>
  <si>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</si>
  <si>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</si>
  <si>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</si>
  <si>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</si>
  <si>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</si>
  <si>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</si>
  <si>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</si>
  <si>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</si>
  <si>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</si>
  <si>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</si>
  <si>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</si>
  <si>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</si>
  <si>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</si>
  <si>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</si>
  <si>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</si>
  <si>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</si>
  <si>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</si>
  <si>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</si>
  <si>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</si>
  <si>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</si>
  <si>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</si>
  <si>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</si>
  <si>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</si>
  <si>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</si>
  <si>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</si>
  <si>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</si>
  <si>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</si>
  <si>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</si>
  <si>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</si>
  <si>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</si>
  <si>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</si>
  <si>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</si>
  <si>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</si>
  <si>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</si>
  <si>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</si>
  <si>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</si>
  <si>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</si>
  <si>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</si>
  <si>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</si>
  <si>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</si>
  <si>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</si>
  <si>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</si>
  <si>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</si>
  <si>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</si>
  <si>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</si>
  <si>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</si>
  <si>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</si>
  <si>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</si>
  <si>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</si>
  <si>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</si>
  <si>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</si>
  <si>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</si>
  <si>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</si>
  <si>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</si>
  <si>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</si>
  <si>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</si>
  <si>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</si>
  <si>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</si>
  <si>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</si>
  <si>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</si>
  <si>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</si>
  <si>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</si>
  <si>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</si>
  <si>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</si>
  <si>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</si>
  <si>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</si>
  <si>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</si>
  <si>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</si>
  <si>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</si>
  <si>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</si>
  <si>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</si>
  <si>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</si>
  <si>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</si>
  <si>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</si>
  <si>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</si>
  <si>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</si>
  <si>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</si>
  <si>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</si>
  <si>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</si>
  <si>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</si>
  <si>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</si>
  <si>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</si>
  <si>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</si>
  <si>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</si>
  <si>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</si>
  <si>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</si>
  <si>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</si>
  <si>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</si>
  <si>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</si>
  <si>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</si>
  <si>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</si>
  <si>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</si>
  <si>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</si>
  <si>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</si>
  <si>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</si>
  <si>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</si>
  <si>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</si>
  <si>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</si>
  <si>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</si>
  <si>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</si>
  <si>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</si>
  <si>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</si>
  <si>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</si>
  <si>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</si>
  <si>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</si>
  <si>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</si>
  <si>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</si>
  <si>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</si>
  <si>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</si>
  <si>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</si>
  <si>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</si>
  <si>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</si>
  <si>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</si>
  <si>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</si>
  <si>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</si>
  <si>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</si>
  <si>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</si>
  <si>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</si>
  <si>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</si>
  <si>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</si>
  <si>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</si>
  <si>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</si>
  <si>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</si>
  <si>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</si>
  <si>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</si>
  <si>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</si>
  <si>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</si>
  <si>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</si>
  <si>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</si>
  <si>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</si>
  <si>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</si>
  <si>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</si>
  <si>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</si>
  <si>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</si>
  <si>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</si>
  <si>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</si>
  <si>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</si>
  <si>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</si>
  <si>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</si>
  <si>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</si>
  <si>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</si>
  <si>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</si>
  <si>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</si>
  <si>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</si>
  <si>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</si>
  <si>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</si>
  <si>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</si>
  <si>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</si>
  <si>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</si>
  <si>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</si>
  <si>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</si>
  <si>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</si>
  <si>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</si>
  <si>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</si>
  <si>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</si>
  <si>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</si>
  <si>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</si>
  <si>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</si>
  <si>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</si>
  <si>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</si>
  <si>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</si>
  <si>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</si>
  <si>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</si>
  <si>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</si>
  <si>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</si>
  <si>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</si>
  <si>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</si>
  <si>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</si>
  <si>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</si>
  <si>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</si>
  <si>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</si>
  <si>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</si>
  <si>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</si>
  <si>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</si>
  <si>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</si>
  <si>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</si>
  <si>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</si>
  <si>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</si>
  <si>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</si>
  <si>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</si>
  <si>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</si>
  <si>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</si>
  <si>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</si>
  <si>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</si>
  <si>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</si>
  <si>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</si>
  <si>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</si>
  <si>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</si>
  <si>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</si>
  <si>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</si>
  <si>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</si>
  <si>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</si>
  <si>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</si>
  <si>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</si>
  <si>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</si>
  <si>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</si>
  <si>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</si>
  <si>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</si>
  <si>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</si>
  <si>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</si>
  <si>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</si>
  <si>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</si>
  <si>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</si>
  <si>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</si>
  <si>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</si>
  <si>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</si>
  <si>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</si>
  <si>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</si>
  <si>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</si>
  <si>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</si>
  <si>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</si>
  <si>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</si>
  <si>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</si>
  <si>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</si>
  <si>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</si>
  <si>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</si>
  <si>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</si>
  <si>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</si>
  <si>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</si>
  <si>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</si>
  <si>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</si>
  <si>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</si>
  <si>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</si>
  <si>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</si>
  <si>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</si>
  <si>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</si>
  <si>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</si>
  <si>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</si>
  <si>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</si>
  <si>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</si>
  <si>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</si>
  <si>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</si>
  <si>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</si>
  <si>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</si>
  <si>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</si>
  <si>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</si>
  <si>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</si>
  <si>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</si>
  <si>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</si>
  <si>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</si>
  <si>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</si>
  <si>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</si>
  <si>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</si>
  <si>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</si>
  <si>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</si>
  <si>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</si>
  <si>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</si>
  <si>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</si>
  <si>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</si>
  <si>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</si>
  <si>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</si>
  <si>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</si>
  <si>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</si>
  <si>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</si>
  <si>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</si>
  <si>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</si>
  <si>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</si>
  <si>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</si>
  <si>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</si>
  <si>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</si>
  <si>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</si>
  <si>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</si>
  <si>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</si>
  <si>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</si>
  <si>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</si>
  <si>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</si>
  <si>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</si>
  <si>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</si>
  <si>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</si>
  <si>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</si>
  <si>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</si>
  <si>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</si>
  <si>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</si>
  <si>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</si>
  <si>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</si>
  <si>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</si>
  <si>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</si>
  <si>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</si>
  <si>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</si>
  <si>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</si>
  <si>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</si>
  <si>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</si>
  <si>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</si>
  <si>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</si>
  <si>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</si>
  <si>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</si>
  <si>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</si>
  <si>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</si>
  <si>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</si>
  <si>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</si>
  <si>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</si>
  <si>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</si>
  <si>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</si>
  <si>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</si>
  <si>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</si>
  <si>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</si>
  <si>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</si>
  <si>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</si>
  <si>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</si>
  <si>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</si>
  <si>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</si>
  <si>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</si>
  <si>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</si>
  <si>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</si>
  <si>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</si>
  <si>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</si>
  <si>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</si>
  <si>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</si>
  <si>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</si>
  <si>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</si>
  <si>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</si>
  <si>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</si>
  <si>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</si>
  <si>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</si>
  <si>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</si>
  <si>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</si>
  <si>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</si>
  <si>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</si>
  <si>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</si>
  <si>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</si>
  <si>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</si>
  <si>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</si>
  <si>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</si>
  <si>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</si>
  <si>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</si>
  <si>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</si>
  <si>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</si>
  <si>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</si>
  <si>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</si>
  <si>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</si>
  <si>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</si>
  <si>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</si>
  <si>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</si>
  <si>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</si>
  <si>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</si>
  <si>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</si>
  <si>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</si>
  <si>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</si>
  <si>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</si>
  <si>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</si>
  <si>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</si>
  <si>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</si>
  <si>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</si>
  <si>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</si>
  <si>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</si>
  <si>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</si>
  <si>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</si>
  <si>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</si>
  <si>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</si>
  <si>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</si>
  <si>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</si>
  <si>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</si>
  <si>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</si>
  <si>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</si>
  <si>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</si>
  <si>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</si>
  <si>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</si>
  <si>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</si>
  <si>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</si>
  <si>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</si>
  <si>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</si>
  <si>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</si>
  <si>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</si>
  <si>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</si>
  <si>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</si>
  <si>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</si>
  <si>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</si>
  <si>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</si>
  <si>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</si>
  <si>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</si>
  <si>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</si>
  <si>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</si>
  <si>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</si>
  <si>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</si>
  <si>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</si>
  <si>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</si>
  <si>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</si>
  <si>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</si>
  <si>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</si>
  <si>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</si>
  <si>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</si>
  <si>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</si>
  <si>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</si>
  <si>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</si>
  <si>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</si>
  <si>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</si>
  <si>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</si>
  <si>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</si>
  <si>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</si>
  <si>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</si>
  <si>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</si>
  <si>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</si>
  <si>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</si>
  <si>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</si>
  <si>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</si>
  <si>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</si>
  <si>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</si>
  <si>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</si>
  <si>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</si>
  <si>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</si>
  <si>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</si>
  <si>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</si>
  <si>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</si>
  <si>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</si>
  <si>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</si>
  <si>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</si>
  <si>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</si>
  <si>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</si>
  <si>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</si>
  <si>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</si>
  <si>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</si>
  <si>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</si>
  <si>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</si>
  <si>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</si>
  <si>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</si>
  <si>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</si>
  <si>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</si>
  <si>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</si>
  <si>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</si>
  <si>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</si>
  <si>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</si>
  <si>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</si>
  <si>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</si>
  <si>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</si>
  <si>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</si>
  <si>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</si>
  <si>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</si>
  <si>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</si>
  <si>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</si>
  <si>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</si>
  <si>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</si>
  <si>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</si>
  <si>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</si>
  <si>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</si>
  <si>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</si>
  <si>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</si>
  <si>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</si>
  <si>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</si>
  <si>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</si>
  <si>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</si>
  <si>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</si>
  <si>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</si>
  <si>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</si>
  <si>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</si>
  <si>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</si>
  <si>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</si>
  <si>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</si>
  <si>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</si>
  <si>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</si>
  <si>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</si>
  <si>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</si>
  <si>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</si>
  <si>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</si>
  <si>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</si>
  <si>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</si>
  <si>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</si>
  <si>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</si>
  <si>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</si>
  <si>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</si>
  <si>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</si>
  <si>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</si>
  <si>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</si>
  <si>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</si>
  <si>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</si>
  <si>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</si>
  <si>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</si>
  <si>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</si>
  <si>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</si>
  <si>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</si>
  <si>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</si>
  <si>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</si>
  <si>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</si>
  <si>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</si>
  <si>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</si>
  <si>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</si>
  <si>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</si>
  <si>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</si>
  <si>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</si>
  <si>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</si>
  <si>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</si>
  <si>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</si>
  <si>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</si>
  <si>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</si>
  <si>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</si>
  <si>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</si>
  <si>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</si>
  <si>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</si>
  <si>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</si>
  <si>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</si>
  <si>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</si>
  <si>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</si>
  <si>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</si>
  <si>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</si>
  <si>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</si>
  <si>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</si>
  <si>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</si>
  <si>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</si>
  <si>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</si>
  <si>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</si>
  <si>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</si>
  <si>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</si>
  <si>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</si>
  <si>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</si>
  <si>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</si>
  <si>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</si>
  <si>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</si>
  <si>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</si>
  <si>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</si>
  <si>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</si>
  <si>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</si>
  <si>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</si>
  <si>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</si>
  <si>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</si>
  <si>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</si>
  <si>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</si>
  <si>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</si>
  <si>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</si>
  <si>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</si>
  <si>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</si>
  <si>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</si>
  <si>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</si>
  <si>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</si>
  <si>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</si>
  <si>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</si>
  <si>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</si>
  <si>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</si>
  <si>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</si>
  <si>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</si>
  <si>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</si>
  <si>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</si>
  <si>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</si>
  <si>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</si>
  <si>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</si>
  <si>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</si>
  <si>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</si>
  <si>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</si>
  <si>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</si>
  <si>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</si>
  <si>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</si>
  <si>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</si>
  <si>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</si>
  <si>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</si>
  <si>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</si>
  <si>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</si>
  <si>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</si>
  <si>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</si>
  <si>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</si>
  <si>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</si>
  <si>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</si>
  <si>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</si>
  <si>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</si>
  <si>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</si>
  <si>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</si>
  <si>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</si>
  <si>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</si>
  <si>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</si>
  <si>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</si>
  <si>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</si>
  <si>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</si>
  <si>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</si>
  <si>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</si>
  <si>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</si>
  <si>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</si>
  <si>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</si>
  <si>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</si>
  <si>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</si>
  <si>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</si>
  <si>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</si>
  <si>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</si>
  <si>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</si>
  <si>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</si>
  <si>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</si>
  <si>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</si>
  <si>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</si>
  <si>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</si>
  <si>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</si>
  <si>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</si>
  <si>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</si>
  <si>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</si>
  <si>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</si>
  <si>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</si>
  <si>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</si>
  <si>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</si>
  <si>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</si>
  <si>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</si>
  <si>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</si>
  <si>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</si>
  <si>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</si>
  <si>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</si>
  <si>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</si>
  <si>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</si>
  <si>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</si>
  <si>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</si>
  <si>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</si>
  <si>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</si>
  <si>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</si>
  <si>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</si>
  <si>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</si>
  <si>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</si>
  <si>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</si>
  <si>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</si>
  <si>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</si>
  <si>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</si>
  <si>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</si>
  <si>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</si>
  <si>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</si>
  <si>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</si>
  <si>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</si>
  <si>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</si>
  <si>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</si>
  <si>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</si>
  <si>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</si>
  <si>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</si>
  <si>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</si>
  <si>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</si>
  <si>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</si>
  <si>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</si>
  <si>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</si>
  <si>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</si>
  <si>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</si>
  <si>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</si>
  <si>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</si>
  <si>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</si>
  <si>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</si>
  <si>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</si>
  <si>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</si>
  <si>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</si>
  <si>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</si>
  <si>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</si>
  <si>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</si>
  <si>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</si>
  <si>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</si>
  <si>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</si>
  <si>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</si>
  <si>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</si>
  <si>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</si>
  <si>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</si>
  <si>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</si>
  <si>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</si>
  <si>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</si>
  <si>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</si>
  <si>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</si>
  <si>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</si>
  <si>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</si>
  <si>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</si>
  <si>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</si>
  <si>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</si>
  <si>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</si>
  <si>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</si>
  <si>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</si>
  <si>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</si>
  <si>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</si>
  <si>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</si>
  <si>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</si>
  <si>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</si>
  <si>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</si>
  <si>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</si>
  <si>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</si>
  <si>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</si>
  <si>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</si>
  <si>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</si>
  <si>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</si>
  <si>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</si>
  <si>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</si>
  <si>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</si>
  <si>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</si>
  <si>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</si>
  <si>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</si>
  <si>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</si>
  <si>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</si>
  <si>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</si>
  <si>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</si>
  <si>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</si>
  <si>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</si>
  <si>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</si>
  <si>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</si>
  <si>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</si>
  <si>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</si>
  <si>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</si>
  <si>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</si>
  <si>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</si>
  <si>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</si>
  <si>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</si>
  <si>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</si>
  <si>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</si>
  <si>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</si>
  <si>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</si>
  <si>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</si>
  <si>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</si>
  <si>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</si>
  <si>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</si>
  <si>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</si>
  <si>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</si>
  <si>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</si>
  <si>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</si>
  <si>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</si>
  <si>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</si>
  <si>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</si>
  <si>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</si>
  <si>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</si>
  <si>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</si>
  <si>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</si>
  <si>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</si>
  <si>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</si>
  <si>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</si>
  <si>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</si>
  <si>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</si>
  <si>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</si>
  <si>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</si>
  <si>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</si>
  <si>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</si>
  <si>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</si>
  <si>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</si>
  <si>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</si>
  <si>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</si>
  <si>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</si>
  <si>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</si>
  <si>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</si>
  <si>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</si>
  <si>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</si>
  <si>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</si>
  <si>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</si>
  <si>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</si>
  <si>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</si>
  <si>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</si>
  <si>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</si>
  <si>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</si>
  <si>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</si>
  <si>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</si>
  <si>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</si>
  <si>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</si>
  <si>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</si>
  <si>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</si>
  <si>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</si>
  <si>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</si>
  <si>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</si>
  <si>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</si>
  <si>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</si>
  <si>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</si>
  <si>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</si>
  <si>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</si>
  <si>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</si>
  <si>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</si>
  <si>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</si>
  <si>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</si>
  <si>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</si>
  <si>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</si>
  <si>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</si>
  <si>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</si>
  <si>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</si>
  <si>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</si>
  <si>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</si>
  <si>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</si>
  <si>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</si>
  <si>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</si>
  <si>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</si>
  <si>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</si>
  <si>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</si>
  <si>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</si>
  <si>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</si>
  <si>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</si>
  <si>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</si>
  <si>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</si>
  <si>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</si>
  <si>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</si>
  <si>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</si>
  <si>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</si>
  <si>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</si>
  <si>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</si>
  <si>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</si>
  <si>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</si>
  <si>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</si>
  <si>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</si>
  <si>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</si>
  <si>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</si>
  <si>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</si>
  <si>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</si>
  <si>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</si>
  <si>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</si>
  <si>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</si>
  <si>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</si>
  <si>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</si>
  <si>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</si>
  <si>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</si>
  <si>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</si>
  <si>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</si>
  <si>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</si>
  <si>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</si>
  <si>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</si>
  <si>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</si>
  <si>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</si>
  <si>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</si>
  <si>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</si>
  <si>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</si>
  <si>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</si>
  <si>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</si>
  <si>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</si>
  <si>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</si>
  <si>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</si>
  <si>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</si>
  <si>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</si>
  <si>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</si>
  <si>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</si>
  <si>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</si>
  <si>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</si>
  <si>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</si>
  <si>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</si>
  <si>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</si>
  <si>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</si>
  <si>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</si>
  <si>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</si>
  <si>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</si>
  <si>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</si>
  <si>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</si>
  <si>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</si>
  <si>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</si>
  <si>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</si>
  <si>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</si>
  <si>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</si>
  <si>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</si>
  <si>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</si>
  <si>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</si>
  <si>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</si>
  <si>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</si>
  <si>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</si>
  <si>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</si>
  <si>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</si>
  <si>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</si>
  <si>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</si>
  <si>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</si>
  <si>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</si>
  <si>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</si>
  <si>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</si>
  <si>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</si>
  <si>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</si>
  <si>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</si>
  <si>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</si>
  <si>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</si>
  <si>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</si>
  <si>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</si>
  <si>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</si>
  <si>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</si>
  <si>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</si>
  <si>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</si>
  <si>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</si>
  <si>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</si>
  <si>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</si>
  <si>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</si>
  <si>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</si>
  <si>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</si>
  <si>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</si>
  <si>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</si>
  <si>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</si>
  <si>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</si>
  <si>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</si>
  <si>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</si>
  <si>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</si>
  <si>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</si>
  <si>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</si>
  <si>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</si>
  <si>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</si>
  <si>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</si>
  <si>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</si>
  <si>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</si>
  <si>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</si>
  <si>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</si>
  <si>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</si>
  <si>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</si>
  <si>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</si>
  <si>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</si>
  <si>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</si>
  <si>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</si>
  <si>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</si>
  <si>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</si>
  <si>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</si>
  <si>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</si>
  <si>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</si>
  <si>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</si>
  <si>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</si>
  <si>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</si>
  <si>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</si>
  <si>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</si>
  <si>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</si>
  <si>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</si>
  <si>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</si>
  <si>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</si>
  <si>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</si>
  <si>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</si>
  <si>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</si>
  <si>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</si>
  <si>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</si>
  <si>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</si>
  <si>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</si>
  <si>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</si>
  <si>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</si>
  <si>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</si>
  <si>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</si>
  <si>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</si>
  <si>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</si>
  <si>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</si>
  <si>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</si>
  <si>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</si>
  <si>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</si>
  <si>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</si>
  <si>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</si>
  <si>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</si>
  <si>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</si>
  <si>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</si>
  <si>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</si>
  <si>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</si>
  <si>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</si>
  <si>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</si>
  <si>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</si>
  <si>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</si>
  <si>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</si>
  <si>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</si>
  <si>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</si>
  <si>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</si>
  <si>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</si>
  <si>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</si>
  <si>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</si>
  <si>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</si>
  <si>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</si>
  <si>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</si>
  <si>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</si>
  <si>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</si>
  <si>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</si>
  <si>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</si>
  <si>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</si>
  <si>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</si>
  <si>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</si>
  <si>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</si>
  <si>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</si>
  <si>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</si>
  <si>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</si>
  <si>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</si>
  <si>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</si>
  <si>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</si>
  <si>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</si>
  <si>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</si>
  <si>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</si>
  <si>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</si>
  <si>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</si>
  <si>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</si>
  <si>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</si>
  <si>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</si>
  <si>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</si>
  <si>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</si>
  <si>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</si>
  <si>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</si>
  <si>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</si>
  <si>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</si>
  <si>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</si>
  <si>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</si>
  <si>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</si>
  <si>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</si>
  <si>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</si>
  <si>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</si>
  <si>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</si>
  <si>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</si>
  <si>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</si>
  <si>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</si>
  <si>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</si>
  <si>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</si>
  <si>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</si>
  <si>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</si>
  <si>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</si>
  <si>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</si>
  <si>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</si>
  <si>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</si>
  <si>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</si>
  <si>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</si>
  <si>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</si>
  <si>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</si>
  <si>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</si>
  <si>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</si>
  <si>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</si>
  <si>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</si>
  <si>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</si>
  <si>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</si>
  <si>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</si>
  <si>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</si>
  <si>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</si>
  <si>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</si>
  <si>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</si>
  <si>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</si>
  <si>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</si>
  <si>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</si>
  <si>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</si>
  <si>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</si>
  <si>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</si>
  <si>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</si>
  <si>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</si>
  <si>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</si>
  <si>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</si>
  <si>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</si>
  <si>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</si>
  <si>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</si>
  <si>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</si>
  <si>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</si>
  <si>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</si>
  <si>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</si>
  <si>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</si>
  <si>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</si>
  <si>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</si>
  <si>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</si>
  <si>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</si>
  <si>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</si>
  <si>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</si>
  <si>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</si>
  <si>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</si>
  <si>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</si>
  <si>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</si>
  <si>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</si>
  <si>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</si>
  <si>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</si>
  <si>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</si>
  <si>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</si>
  <si>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</si>
  <si>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</si>
  <si>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</si>
  <si>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</si>
  <si>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</si>
  <si>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</si>
  <si>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</si>
  <si>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</si>
  <si>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</si>
  <si>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</si>
  <si>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</si>
  <si>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</si>
  <si>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</si>
  <si>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</si>
  <si>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</si>
  <si>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</si>
  <si>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</si>
  <si>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</si>
  <si>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</si>
  <si>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</si>
  <si>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</si>
  <si>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</si>
  <si>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</si>
  <si>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</si>
  <si>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</si>
  <si>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</si>
  <si>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</si>
  <si>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</si>
  <si>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</si>
  <si>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</si>
  <si>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</si>
  <si>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</si>
  <si>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</si>
  <si>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</si>
  <si>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</si>
  <si>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</si>
  <si>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</si>
  <si>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</si>
  <si>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</si>
  <si>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</si>
  <si>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</si>
  <si>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</si>
  <si>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</si>
  <si>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</si>
  <si>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</si>
  <si>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</si>
  <si>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</si>
  <si>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</si>
  <si>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</si>
  <si>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</si>
  <si>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</si>
  <si>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</si>
  <si>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</si>
  <si>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</si>
  <si>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</si>
  <si>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</si>
  <si>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</si>
  <si>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</si>
  <si>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</si>
  <si>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</si>
  <si>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</si>
  <si>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</si>
  <si>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</si>
  <si>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</si>
  <si>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</si>
  <si>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</si>
  <si>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</si>
  <si>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</si>
  <si>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</si>
  <si>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</si>
  <si>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</si>
  <si>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</si>
  <si>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</si>
  <si>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</si>
  <si>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</si>
  <si>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</si>
  <si>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</si>
  <si>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</si>
  <si>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</si>
  <si>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</si>
  <si>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</si>
  <si>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</si>
  <si>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</si>
  <si>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</si>
  <si>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</si>
  <si>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</si>
  <si>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</si>
  <si>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</si>
  <si>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</si>
  <si>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</si>
  <si>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</si>
  <si>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</si>
  <si>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</si>
  <si>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</si>
  <si>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</si>
  <si>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</si>
  <si>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</si>
  <si>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</si>
  <si>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</si>
  <si>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</si>
  <si>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</si>
  <si>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</si>
  <si>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</si>
  <si>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</si>
  <si>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</si>
  <si>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</si>
  <si>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</si>
  <si>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</si>
  <si>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</si>
  <si>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</si>
  <si>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</si>
  <si>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</si>
  <si>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</si>
  <si>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</si>
  <si>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</si>
  <si>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</si>
  <si>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</si>
  <si>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</si>
  <si>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</si>
  <si>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</si>
  <si>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</si>
  <si>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</si>
  <si>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</si>
  <si>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</si>
  <si>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</si>
  <si>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</si>
  <si>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</si>
  <si>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</si>
  <si>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</si>
  <si>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</si>
  <si>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</si>
  <si>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</si>
  <si>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</si>
  <si>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</si>
  <si>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</si>
  <si>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</si>
  <si>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</si>
  <si>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</si>
  <si>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</si>
  <si>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</si>
  <si>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</si>
  <si>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</si>
  <si>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</si>
  <si>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</si>
  <si>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</si>
  <si>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</si>
  <si>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</si>
  <si>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</si>
  <si>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</si>
  <si>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</si>
  <si>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</si>
  <si>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</si>
  <si>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</si>
  <si>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</si>
  <si>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</si>
  <si>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</si>
  <si>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</si>
  <si>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</si>
  <si>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</si>
  <si>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</si>
  <si>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</si>
  <si>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</si>
  <si>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</si>
  <si>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</si>
  <si>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</si>
  <si>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</si>
  <si>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</si>
  <si>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</si>
  <si>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</si>
  <si>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</si>
  <si>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</si>
  <si>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</si>
  <si>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</si>
  <si>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</si>
  <si>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</si>
  <si>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</si>
  <si>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</si>
  <si>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</si>
  <si>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</si>
  <si>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</si>
  <si>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</si>
  <si>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</si>
  <si>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</si>
  <si>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</si>
  <si>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</si>
  <si>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</si>
  <si>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</si>
  <si>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</si>
  <si>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</si>
  <si>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</si>
  <si>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</si>
  <si>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</si>
  <si>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</si>
  <si>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</si>
  <si>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</si>
  <si>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</si>
  <si>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</si>
  <si>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</si>
  <si>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</si>
  <si>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</si>
  <si>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</si>
  <si>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</si>
  <si>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</si>
  <si>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</si>
  <si>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</si>
  <si>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</si>
  <si>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</si>
  <si>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</si>
  <si>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</si>
  <si>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</si>
  <si>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</si>
  <si>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</si>
  <si>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</si>
  <si>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</si>
  <si>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</si>
  <si>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</si>
  <si>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</si>
  <si>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</si>
  <si>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</si>
  <si>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</si>
  <si>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</si>
  <si>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</si>
  <si>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</si>
  <si>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</si>
  <si>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</si>
  <si>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</si>
  <si>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</si>
  <si>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</si>
  <si>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</si>
  <si>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</si>
  <si>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</si>
  <si>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</si>
  <si>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</si>
  <si>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</si>
  <si>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</si>
  <si>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</si>
  <si>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</si>
  <si>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</si>
  <si>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</si>
  <si>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</si>
  <si>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</si>
  <si>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</si>
  <si>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</si>
  <si>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</si>
  <si>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</si>
  <si>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</si>
  <si>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</si>
  <si>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</si>
  <si>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</si>
  <si>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</si>
  <si>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</si>
  <si>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</si>
  <si>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</si>
  <si>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</si>
  <si>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</si>
  <si>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</si>
  <si>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</si>
  <si>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</si>
  <si>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</si>
  <si>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</si>
  <si>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</si>
  <si>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</si>
  <si>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</si>
  <si>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</si>
  <si>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</si>
  <si>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</si>
  <si>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</si>
  <si>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</si>
  <si>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</si>
  <si>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</si>
  <si>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</si>
  <si>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</si>
  <si>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</si>
  <si>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</si>
  <si>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</si>
  <si>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</si>
  <si>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</si>
  <si>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</si>
  <si>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</si>
  <si>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</si>
  <si>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</si>
  <si>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</si>
  <si>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</si>
  <si>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</si>
  <si>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</si>
  <si>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</si>
  <si>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</si>
  <si>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</si>
  <si>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</si>
  <si>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</si>
  <si>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</si>
  <si>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</si>
  <si>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</si>
  <si>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</si>
  <si>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</si>
  <si>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</si>
  <si>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</si>
  <si>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</si>
  <si>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</si>
  <si>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</si>
  <si>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</si>
  <si>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</si>
  <si>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</si>
  <si>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</si>
  <si>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</si>
  <si>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</si>
  <si>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</si>
  <si>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</si>
  <si>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</si>
  <si>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</si>
  <si>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</si>
  <si>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</si>
  <si>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</si>
  <si>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</si>
  <si>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</si>
  <si>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</si>
  <si>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</si>
  <si>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</si>
  <si>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</si>
  <si>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</si>
  <si>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</si>
  <si>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</si>
  <si>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</si>
  <si>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</si>
  <si>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</si>
  <si>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</si>
  <si>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</si>
  <si>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</si>
  <si>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</si>
  <si>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</si>
  <si>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</si>
  <si>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</si>
  <si>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</si>
  <si>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</si>
  <si>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</si>
  <si>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</si>
  <si>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</si>
  <si>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</si>
  <si>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</si>
  <si>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</si>
  <si>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</si>
  <si>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</si>
  <si>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</si>
  <si>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</si>
  <si>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</si>
  <si>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</si>
  <si>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</si>
  <si>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</si>
  <si>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</si>
  <si>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</si>
  <si>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</si>
  <si>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</si>
  <si>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</si>
  <si>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</si>
  <si>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</si>
  <si>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</si>
  <si>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</si>
  <si>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</si>
  <si>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</si>
  <si>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</si>
  <si>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</si>
  <si>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</si>
  <si>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</si>
  <si>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</si>
  <si>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</si>
  <si>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</si>
  <si>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</si>
  <si>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</si>
  <si>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</si>
  <si>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</si>
  <si>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</si>
  <si>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</si>
  <si>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</si>
  <si>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</si>
  <si>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</si>
  <si>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</si>
  <si>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</si>
  <si>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</si>
  <si>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</si>
  <si>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</si>
  <si>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</si>
  <si>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</si>
  <si>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</si>
  <si>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</si>
  <si>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</si>
  <si>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</si>
  <si>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</si>
  <si>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</si>
  <si>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</si>
  <si>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</si>
  <si>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</si>
  <si>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</si>
  <si>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</si>
  <si>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</si>
  <si>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</si>
  <si>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</si>
  <si>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</si>
  <si>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</si>
  <si>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</si>
  <si>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</si>
  <si>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</si>
  <si>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</si>
  <si>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</si>
  <si>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</si>
  <si>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</si>
  <si>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</si>
  <si>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</si>
  <si>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</si>
  <si>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</si>
  <si>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</si>
  <si>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</si>
  <si>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</si>
  <si>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</si>
  <si>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</si>
  <si>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</si>
  <si>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</si>
  <si>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</si>
  <si>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</si>
  <si>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</si>
  <si>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</si>
  <si>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</si>
  <si>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</si>
  <si>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</si>
  <si>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</si>
  <si>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</si>
  <si>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</si>
  <si>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</si>
  <si>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</si>
  <si>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</si>
  <si>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</si>
  <si>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</si>
  <si>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</si>
  <si>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</si>
  <si>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</si>
  <si>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</si>
  <si>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</si>
  <si>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</si>
  <si>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</si>
  <si>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</si>
  <si>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</si>
  <si>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</si>
  <si>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</si>
  <si>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</si>
  <si>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</si>
  <si>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</si>
  <si>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</si>
  <si>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</si>
  <si>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</si>
  <si>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</si>
  <si>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</si>
  <si>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</si>
  <si>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</si>
  <si>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</si>
  <si>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</si>
  <si>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</si>
  <si>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</si>
  <si>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</si>
  <si>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</si>
  <si>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</si>
  <si>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</si>
  <si>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</si>
  <si>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</si>
  <si>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</si>
  <si>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</si>
  <si>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</si>
  <si>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</si>
  <si>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</si>
  <si>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</si>
  <si>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</si>
  <si>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</si>
  <si>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</si>
  <si>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</si>
  <si>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</si>
  <si>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</si>
  <si>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</si>
  <si>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</si>
  <si>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</si>
  <si>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</si>
  <si>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</si>
  <si>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</si>
  <si>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</si>
  <si>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</si>
  <si>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</si>
  <si>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</si>
  <si>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</si>
  <si>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</si>
  <si>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</si>
  <si>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</si>
  <si>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</si>
  <si>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</si>
  <si>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</si>
  <si>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</si>
  <si>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</si>
  <si>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</si>
  <si>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</si>
  <si>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</si>
  <si>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</si>
  <si>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</si>
  <si>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</si>
  <si>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</si>
  <si>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</si>
  <si>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</si>
  <si>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</si>
  <si>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</si>
  <si>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</si>
  <si>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</si>
  <si>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</si>
  <si>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</si>
  <si>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</si>
  <si>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</si>
  <si>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</si>
  <si>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</si>
  <si>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</si>
  <si>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</si>
  <si>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</si>
  <si>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</si>
  <si>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</si>
  <si>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</si>
  <si>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</si>
  <si>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</si>
  <si>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</si>
  <si>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</si>
  <si>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</si>
  <si>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</si>
  <si>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</si>
  <si>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</si>
  <si>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</si>
  <si>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</si>
  <si>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</si>
  <si>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</si>
  <si>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</si>
  <si>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</si>
  <si>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</si>
  <si>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</si>
  <si>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</si>
  <si>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</si>
  <si>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</si>
  <si>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</si>
  <si>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</si>
  <si>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</si>
  <si>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</si>
  <si>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</si>
  <si>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</si>
  <si>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</si>
  <si>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</si>
  <si>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</si>
  <si>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</si>
  <si>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</si>
  <si>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</si>
  <si>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</si>
  <si>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</si>
  <si>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</si>
  <si>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</si>
  <si>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</si>
  <si>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</si>
  <si>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</si>
  <si>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</si>
  <si>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</si>
  <si>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</si>
  <si>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</si>
  <si>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</si>
  <si>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</si>
  <si>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</si>
  <si>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</si>
  <si>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</si>
  <si>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</si>
  <si>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</si>
  <si>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</si>
  <si>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</si>
  <si>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</si>
  <si>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</si>
  <si>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</si>
  <si>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</si>
  <si>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</si>
  <si>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</si>
  <si>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</si>
  <si>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</si>
  <si>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</si>
  <si>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</si>
  <si>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</si>
  <si>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</si>
  <si>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</si>
  <si>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</si>
  <si>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</si>
  <si>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</si>
  <si>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</si>
  <si>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</si>
  <si>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</si>
  <si>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</si>
  <si>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</si>
  <si>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</si>
  <si>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</si>
  <si>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</si>
  <si>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</si>
  <si>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</si>
  <si>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</si>
  <si>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</si>
  <si>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</si>
  <si>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</si>
  <si>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</si>
  <si>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</si>
  <si>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</si>
  <si>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</si>
  <si>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</si>
  <si>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</si>
  <si>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</si>
  <si>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</si>
  <si>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</si>
  <si>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</si>
  <si>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</si>
  <si>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</si>
  <si>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</si>
  <si>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</si>
  <si>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</si>
  <si>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</si>
  <si>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</si>
  <si>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</si>
  <si>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</si>
  <si>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</si>
  <si>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</si>
  <si>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</si>
  <si>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</si>
  <si>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</si>
  <si>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</si>
  <si>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</si>
  <si>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</si>
  <si>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</si>
  <si>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</si>
  <si>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</si>
  <si>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</si>
  <si>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</si>
  <si>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</si>
  <si>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</si>
  <si>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</si>
  <si>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</si>
  <si>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</si>
  <si>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</si>
  <si>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</si>
  <si>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</si>
  <si>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</si>
  <si>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</si>
  <si>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</si>
  <si>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</si>
  <si>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</si>
  <si>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</si>
  <si>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</si>
  <si>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</si>
  <si>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</si>
  <si>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</si>
  <si>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</si>
  <si>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</si>
  <si>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</si>
  <si>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</si>
  <si>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</si>
  <si>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</si>
  <si>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</si>
  <si>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</si>
  <si>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</si>
  <si>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</si>
  <si>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</si>
  <si>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</si>
  <si>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</si>
  <si>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</si>
  <si>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</si>
  <si>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</si>
  <si>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</si>
  <si>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</si>
  <si>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</si>
  <si>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</si>
  <si>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</si>
  <si>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</si>
  <si>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</si>
  <si>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</si>
  <si>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</si>
  <si>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</si>
  <si>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</si>
  <si>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</si>
  <si>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</si>
  <si>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</si>
  <si>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</si>
  <si>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</si>
  <si>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</si>
  <si>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</si>
  <si>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</si>
  <si>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</si>
  <si>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</si>
  <si>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</si>
  <si>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</si>
  <si>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</si>
  <si>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</si>
  <si>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</si>
  <si>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</si>
  <si>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</si>
  <si>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</si>
  <si>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</si>
  <si>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</si>
  <si>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</si>
  <si>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</si>
  <si>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</si>
  <si>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</si>
  <si>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</si>
  <si>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</si>
  <si>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</si>
  <si>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</si>
  <si>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</si>
  <si>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</si>
  <si>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</si>
  <si>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</si>
  <si>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</si>
  <si>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</si>
  <si>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</si>
  <si>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</si>
  <si>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</si>
  <si>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</si>
  <si>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</si>
  <si>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</si>
  <si>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</si>
  <si>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</si>
  <si>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</si>
  <si>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</si>
  <si>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</si>
  <si>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</si>
  <si>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</si>
  <si>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</si>
  <si>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</si>
  <si>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</si>
  <si>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</si>
  <si>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</si>
  <si>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</si>
  <si>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</si>
  <si>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</si>
  <si>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</si>
  <si>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</si>
  <si>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</si>
  <si>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</si>
  <si>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</si>
  <si>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</si>
  <si>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</si>
  <si>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</si>
  <si>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</si>
  <si>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</si>
  <si>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</si>
  <si>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</si>
  <si>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</si>
  <si>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</si>
  <si>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</si>
  <si>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</si>
  <si>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</si>
  <si>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</si>
  <si>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</si>
  <si>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</si>
  <si>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</si>
  <si>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</si>
  <si>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</si>
  <si>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</si>
  <si>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</si>
  <si>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</si>
  <si>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</si>
  <si>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</si>
  <si>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</si>
  <si>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</si>
  <si>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</si>
  <si>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</si>
  <si>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</si>
  <si>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</si>
  <si>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</si>
  <si>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</si>
  <si>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</si>
  <si>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</si>
  <si>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</si>
  <si>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</si>
  <si>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</si>
  <si>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</si>
  <si>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</si>
  <si>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</si>
  <si>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</si>
  <si>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</si>
  <si>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</si>
  <si>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</si>
  <si>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</si>
  <si>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</si>
  <si>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</si>
  <si>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</si>
  <si>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</si>
  <si>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</si>
  <si>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</si>
  <si>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</si>
  <si>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</si>
  <si>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</si>
  <si>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</si>
  <si>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</si>
  <si>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</si>
  <si>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</si>
  <si>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</si>
  <si>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</si>
  <si>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</si>
  <si>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</si>
  <si>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</si>
  <si>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</si>
  <si>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</si>
  <si>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</si>
  <si>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</si>
  <si>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</si>
  <si>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</si>
  <si>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</si>
  <si>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</si>
  <si>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</si>
  <si>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</si>
  <si>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</si>
  <si>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</si>
  <si>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</si>
  <si>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</si>
  <si>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</si>
  <si>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</si>
  <si>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</si>
  <si>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</si>
  <si>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</si>
  <si>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</si>
  <si>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</si>
  <si>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</si>
  <si>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</si>
  <si>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</si>
  <si>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</si>
  <si>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</si>
  <si>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</si>
  <si>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</si>
  <si>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</si>
  <si>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</si>
  <si>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</si>
  <si>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</si>
  <si>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</si>
  <si>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</si>
  <si>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</si>
  <si>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</si>
  <si>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</si>
  <si>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</si>
  <si>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</si>
  <si>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</si>
  <si>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</si>
  <si>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</si>
  <si>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</si>
  <si>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</si>
  <si>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</si>
  <si>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</si>
  <si>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</si>
  <si>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</si>
  <si>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</si>
  <si>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</si>
  <si>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</si>
  <si>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</si>
  <si>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</si>
  <si>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</si>
  <si>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</si>
  <si>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</si>
  <si>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</si>
  <si>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</si>
  <si>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</si>
  <si>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</si>
  <si>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</si>
  <si>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</si>
  <si>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</si>
  <si>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</si>
  <si>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</si>
  <si>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</si>
  <si>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</si>
  <si>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</si>
  <si>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</si>
  <si>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</si>
  <si>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</si>
  <si>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</si>
  <si>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</si>
  <si>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</si>
  <si>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</si>
  <si>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</si>
  <si>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</si>
  <si>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</si>
  <si>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</si>
  <si>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</si>
  <si>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</si>
  <si>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</si>
  <si>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</si>
  <si>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</si>
  <si>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</si>
  <si>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</si>
  <si>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</si>
  <si>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</si>
  <si>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</si>
  <si>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</si>
  <si>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</si>
  <si>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</si>
  <si>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</si>
  <si>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</si>
  <si>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</si>
  <si>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</si>
  <si>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</si>
  <si>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</si>
  <si>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</si>
  <si>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</si>
  <si>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</si>
  <si>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</si>
  <si>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</si>
  <si>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</si>
  <si>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</si>
  <si>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</si>
  <si>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</si>
  <si>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</si>
  <si>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</si>
  <si>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</si>
  <si>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</si>
  <si>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</si>
  <si>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</si>
  <si>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</si>
  <si>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</si>
  <si>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</si>
  <si>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</si>
  <si>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</si>
  <si>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</si>
  <si>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</si>
  <si>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</si>
  <si>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</si>
  <si>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</si>
  <si>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</si>
  <si>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</si>
  <si>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</si>
  <si>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</si>
  <si>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</si>
  <si>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</si>
  <si>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</si>
  <si>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</si>
  <si>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</si>
  <si>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</si>
  <si>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</si>
  <si>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</si>
  <si>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</si>
  <si>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</si>
  <si>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</si>
  <si>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</si>
  <si>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</si>
  <si>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</si>
  <si>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</si>
  <si>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</si>
  <si>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</si>
  <si>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</si>
  <si>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</si>
  <si>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</si>
  <si>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</si>
  <si>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</si>
  <si>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</si>
  <si>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</si>
  <si>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</si>
  <si>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</si>
  <si>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</si>
  <si>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</si>
  <si>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</si>
  <si>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</si>
  <si>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</si>
  <si>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</si>
  <si>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</si>
  <si>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</si>
  <si>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</si>
  <si>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</si>
  <si>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</si>
  <si>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</si>
  <si>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</si>
  <si>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</si>
  <si>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</si>
  <si>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</si>
  <si>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</si>
  <si>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</si>
  <si>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</si>
  <si>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</si>
  <si>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</si>
  <si>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</si>
  <si>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</si>
  <si>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</si>
  <si>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</si>
  <si>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</si>
  <si>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</si>
  <si>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</si>
  <si>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</si>
  <si>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</si>
  <si>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</si>
  <si>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</si>
  <si>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</si>
  <si>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</si>
  <si>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</si>
  <si>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</si>
  <si>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</si>
  <si>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</si>
  <si>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</si>
  <si>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</si>
  <si>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</si>
  <si>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</si>
  <si>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</si>
  <si>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</si>
  <si>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</si>
  <si>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</si>
  <si>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</si>
  <si>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</si>
  <si>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</si>
  <si>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</si>
  <si>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</si>
  <si>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</si>
  <si>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</si>
  <si>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</si>
  <si>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</si>
  <si>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</si>
  <si>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</si>
  <si>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</si>
  <si>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</si>
  <si>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</si>
  <si>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</si>
  <si>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</si>
  <si>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</si>
  <si>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</si>
  <si>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</si>
  <si>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</si>
  <si>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</si>
  <si>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</si>
  <si>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</si>
  <si>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</si>
  <si>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</si>
  <si>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</si>
  <si>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</si>
  <si>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</si>
  <si>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</si>
  <si>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</si>
  <si>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</si>
  <si>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</si>
  <si>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</si>
  <si>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</si>
  <si>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</si>
  <si>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</si>
  <si>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</si>
  <si>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</si>
  <si>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</si>
  <si>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</si>
  <si>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</si>
  <si>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</si>
  <si>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</si>
  <si>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</si>
  <si>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</si>
  <si>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</si>
  <si>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</si>
  <si>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</si>
  <si>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</si>
  <si>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</si>
  <si>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</si>
  <si>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</si>
  <si>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</si>
  <si>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</si>
  <si>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</si>
  <si>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</si>
  <si>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</si>
  <si>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</si>
  <si>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</si>
  <si>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</si>
  <si>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</si>
  <si>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</si>
  <si>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</si>
  <si>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</si>
  <si>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</si>
  <si>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</si>
  <si>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</si>
  <si>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</si>
  <si>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</si>
  <si>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</si>
  <si>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</si>
  <si>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</si>
  <si>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</si>
  <si>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</si>
  <si>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</si>
  <si>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</si>
  <si>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</si>
  <si>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</si>
  <si>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</si>
  <si>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</si>
  <si>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</si>
  <si>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</si>
  <si>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</si>
  <si>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</si>
  <si>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</si>
  <si>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</si>
  <si>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</si>
  <si>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</si>
  <si>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</si>
  <si>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</si>
  <si>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</si>
  <si>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</si>
  <si>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</si>
  <si>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</si>
  <si>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</si>
  <si>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</si>
  <si>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</si>
  <si>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</si>
  <si>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</si>
  <si>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</si>
  <si>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</si>
  <si>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</si>
  <si>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</si>
  <si>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</si>
  <si>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</si>
  <si>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</si>
  <si>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</si>
  <si>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</si>
  <si>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</si>
  <si>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</si>
  <si>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</si>
  <si>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</si>
  <si>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</si>
  <si>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</si>
  <si>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</si>
  <si>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</si>
  <si>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</si>
  <si>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</si>
  <si>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</si>
  <si>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</si>
  <si>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</si>
  <si>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</si>
  <si>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</si>
  <si>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</si>
  <si>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</si>
  <si>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</si>
  <si>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</si>
  <si>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</si>
  <si>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</si>
  <si>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</si>
  <si>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</si>
  <si>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</si>
  <si>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</si>
  <si>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</si>
  <si>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</si>
  <si>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</si>
  <si>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</si>
  <si>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</si>
  <si>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</si>
  <si>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</si>
  <si>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</si>
  <si>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</si>
  <si>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</si>
  <si>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</si>
  <si>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</si>
  <si>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</si>
  <si>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</si>
  <si>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</si>
  <si>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</si>
  <si>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</si>
  <si>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</si>
  <si>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</si>
  <si>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</si>
  <si>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</si>
  <si>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</si>
  <si>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</si>
  <si>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</si>
  <si>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</si>
  <si>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</si>
  <si>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</si>
  <si>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</si>
  <si>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</si>
  <si>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</si>
  <si>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</si>
  <si>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</si>
  <si>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</si>
  <si>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</si>
  <si>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</si>
  <si>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</si>
  <si>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</si>
  <si>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</si>
  <si>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</si>
  <si>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</si>
  <si>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</si>
  <si>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</si>
  <si>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</si>
  <si>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</si>
  <si>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</si>
  <si>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</si>
  <si>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</si>
  <si>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</si>
  <si>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</si>
  <si>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</si>
  <si>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</si>
  <si>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</si>
  <si>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</si>
  <si>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</si>
  <si>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</si>
  <si>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</si>
  <si>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</si>
  <si>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</si>
  <si>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</si>
  <si>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</si>
  <si>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</si>
  <si>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</si>
  <si>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</si>
  <si>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</si>
  <si>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</si>
  <si>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</si>
  <si>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</si>
  <si>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</si>
  <si>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</si>
  <si>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</si>
  <si>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</si>
  <si>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</si>
  <si>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</si>
  <si>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</si>
  <si>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</si>
  <si>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</si>
  <si>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</si>
  <si>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</si>
  <si>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</si>
  <si>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</si>
  <si>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</si>
  <si>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</si>
  <si>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</si>
  <si>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</si>
  <si>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</si>
  <si>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</si>
  <si>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</si>
  <si>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</si>
  <si>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</si>
  <si>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</si>
  <si>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</si>
  <si>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</si>
  <si>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</si>
  <si>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</si>
  <si>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</si>
  <si>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</si>
  <si>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</si>
  <si>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</si>
  <si>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</si>
  <si>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</si>
  <si>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</si>
  <si>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</si>
  <si>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</si>
  <si>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</si>
  <si>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</si>
  <si>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</si>
  <si>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</si>
  <si>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</si>
  <si>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</si>
  <si>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</si>
  <si>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</si>
  <si>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</si>
  <si>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</si>
  <si>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</si>
  <si>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</si>
  <si>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</si>
  <si>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</si>
  <si>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</si>
  <si>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</si>
  <si>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</si>
  <si>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</si>
  <si>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</si>
  <si>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</si>
  <si>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</si>
  <si>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</si>
  <si>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</si>
  <si>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</si>
  <si>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</si>
  <si>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</si>
  <si>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</si>
  <si>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</si>
  <si>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</si>
  <si>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</si>
  <si>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</si>
  <si>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</si>
  <si>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</si>
  <si>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</si>
  <si>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</si>
  <si>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</si>
  <si>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</si>
  <si>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</si>
  <si>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</si>
  <si>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</si>
  <si>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</si>
  <si>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</si>
  <si>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</si>
  <si>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</si>
  <si>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</si>
  <si>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</si>
  <si>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</si>
  <si>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</si>
  <si>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</si>
  <si>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</si>
  <si>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</si>
  <si>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</si>
  <si>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</si>
  <si>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</si>
  <si>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</si>
  <si>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</si>
  <si>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</si>
  <si>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</si>
  <si>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</si>
  <si>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</si>
  <si>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</si>
  <si>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</si>
  <si>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</si>
  <si>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</si>
  <si>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</si>
  <si>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</si>
  <si>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</si>
  <si>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</si>
  <si>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</si>
  <si>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</si>
  <si>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</si>
  <si>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</si>
  <si>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</si>
  <si>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</si>
  <si>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</si>
  <si>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</si>
  <si>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</si>
  <si>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</si>
  <si>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</si>
  <si>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</si>
  <si>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</si>
  <si>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</si>
  <si>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</si>
  <si>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</si>
  <si>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</si>
  <si>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</si>
  <si>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</si>
  <si>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</si>
  <si>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</si>
  <si>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</si>
  <si>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</si>
  <si>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</si>
  <si>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</si>
  <si>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</si>
  <si>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</si>
  <si>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</si>
  <si>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</si>
  <si>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</si>
  <si>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</si>
  <si>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</si>
  <si>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</si>
  <si>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</si>
  <si>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</si>
  <si>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</si>
  <si>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</si>
  <si>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</si>
  <si>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</si>
  <si>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</si>
  <si>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</si>
  <si>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</si>
  <si>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</si>
  <si>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</si>
  <si>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</si>
  <si>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</si>
  <si>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</si>
  <si>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</si>
  <si>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</si>
  <si>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</si>
  <si>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</si>
  <si>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</si>
  <si>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</si>
  <si>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</si>
  <si>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</si>
  <si>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</si>
  <si>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</si>
  <si>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</si>
  <si>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</si>
  <si>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</si>
  <si>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</si>
  <si>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</si>
  <si>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</si>
  <si>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</si>
  <si>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</si>
  <si>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</si>
  <si>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</si>
  <si>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</si>
  <si>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</si>
  <si>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</si>
  <si>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</si>
  <si>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</si>
  <si>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</si>
  <si>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</si>
  <si>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</si>
  <si>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</si>
  <si>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</si>
  <si>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</si>
  <si>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</si>
  <si>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</si>
  <si>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</si>
  <si>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</si>
  <si>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</si>
  <si>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</si>
  <si>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</si>
  <si>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</si>
  <si>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</si>
  <si>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</si>
  <si>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</si>
  <si>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</si>
  <si>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</si>
  <si>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</si>
  <si>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</si>
  <si>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</si>
  <si>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</si>
  <si>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</si>
  <si>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</si>
  <si>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</si>
  <si>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</si>
  <si>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</si>
  <si>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</si>
  <si>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</si>
  <si>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</si>
  <si>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</si>
  <si>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</si>
  <si>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</si>
  <si>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</si>
  <si>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</si>
  <si>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</si>
  <si>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</si>
  <si>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</si>
  <si>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</si>
  <si>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</si>
  <si>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</si>
  <si>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</si>
  <si>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</si>
  <si>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</si>
  <si>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</si>
  <si>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</si>
  <si>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</si>
  <si>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</si>
  <si>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</si>
  <si>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</si>
  <si>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</si>
  <si>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</si>
  <si>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</si>
  <si>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</si>
  <si>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</si>
  <si>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</si>
  <si>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</si>
  <si>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</si>
  <si>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</si>
  <si>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</si>
  <si>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</si>
  <si>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</si>
  <si>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</si>
  <si>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</si>
  <si>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</si>
  <si>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</si>
  <si>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</si>
  <si>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</si>
  <si>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</si>
  <si>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</si>
  <si>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</si>
  <si>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</si>
  <si>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</si>
  <si>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</si>
  <si>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</si>
  <si>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</si>
  <si>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</si>
  <si>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</si>
  <si>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</si>
  <si>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</si>
  <si>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</si>
  <si>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</si>
  <si>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</si>
  <si>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</si>
  <si>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</si>
  <si>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</si>
  <si>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</si>
  <si>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</si>
  <si>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</si>
  <si>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</si>
  <si>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</si>
  <si>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</si>
  <si>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</si>
  <si>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</si>
  <si>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</si>
  <si>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</si>
  <si>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</si>
  <si>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</si>
  <si>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</si>
  <si>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</si>
  <si>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</si>
  <si>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</si>
  <si>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</si>
  <si>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</si>
  <si>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</si>
  <si>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</si>
  <si>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</si>
  <si>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</si>
  <si>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</si>
  <si>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</si>
  <si>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</si>
  <si>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</si>
  <si>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</si>
  <si>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</si>
  <si>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</si>
  <si>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</si>
  <si>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</si>
  <si>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</si>
  <si>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</si>
  <si>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</si>
  <si>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</si>
  <si>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</si>
  <si>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</si>
  <si>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</si>
  <si>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</si>
  <si>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</si>
  <si>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</si>
  <si>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</si>
  <si>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</si>
  <si>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</si>
  <si>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</si>
  <si>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</si>
  <si>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</si>
  <si>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</si>
  <si>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</si>
  <si>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</si>
  <si>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</si>
  <si>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</si>
  <si>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</si>
  <si>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</si>
  <si>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</si>
  <si>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</si>
  <si>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</si>
  <si>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</si>
  <si>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</si>
  <si>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</si>
  <si>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</si>
  <si>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</si>
  <si>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</si>
  <si>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</si>
  <si>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</si>
  <si>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</si>
  <si>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</si>
  <si>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</si>
  <si>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</si>
  <si>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</si>
  <si>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</si>
  <si>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</si>
  <si>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</si>
  <si>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</si>
  <si>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</si>
  <si>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</si>
  <si>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</si>
  <si>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</si>
  <si>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</si>
  <si>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</si>
  <si>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</si>
  <si>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</si>
  <si>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</si>
  <si>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</si>
  <si>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</si>
  <si>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</si>
  <si>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</si>
  <si>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</si>
  <si>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</si>
  <si>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</si>
  <si>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</si>
  <si>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</si>
  <si>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</si>
  <si>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</si>
  <si>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</si>
  <si>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</si>
  <si>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</si>
  <si>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</si>
  <si>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</si>
  <si>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</si>
  <si>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</si>
  <si>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</si>
  <si>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</si>
  <si>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</si>
  <si>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</si>
  <si>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</si>
  <si>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</si>
  <si>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</si>
  <si>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</si>
  <si>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</si>
  <si>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</si>
  <si>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</si>
  <si>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</si>
  <si>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</si>
  <si>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</si>
  <si>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</si>
  <si>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</si>
  <si>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</si>
  <si>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</si>
  <si>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</si>
  <si>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</si>
  <si>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</si>
  <si>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</si>
  <si>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</si>
  <si>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</si>
  <si>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</si>
  <si>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</si>
  <si>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</si>
  <si>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</si>
  <si>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</si>
  <si>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</si>
  <si>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</si>
  <si>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</si>
  <si>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</si>
  <si>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</si>
  <si>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</si>
  <si>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</si>
  <si>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</si>
  <si>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</si>
  <si>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</si>
  <si>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</si>
  <si>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</si>
  <si>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</si>
  <si>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</si>
  <si>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</si>
  <si>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</si>
  <si>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</si>
  <si>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</si>
  <si>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</si>
  <si>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</si>
  <si>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</si>
  <si>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</si>
  <si>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</si>
  <si>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</si>
  <si>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</si>
  <si>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</si>
  <si>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</si>
  <si>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</si>
  <si>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</si>
  <si>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</si>
  <si>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</si>
  <si>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</si>
  <si>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</si>
  <si>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</si>
  <si>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</si>
  <si>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</si>
  <si>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</si>
  <si>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</si>
  <si>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</si>
  <si>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</si>
  <si>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</si>
  <si>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</si>
  <si>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</si>
  <si>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</si>
  <si>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</si>
  <si>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</si>
  <si>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</si>
  <si>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</si>
  <si>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</si>
  <si>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</si>
  <si>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</si>
  <si>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</si>
  <si>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</si>
  <si>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</si>
  <si>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</si>
  <si>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</si>
  <si>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</si>
  <si>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</si>
  <si>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</si>
  <si>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</si>
  <si>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</si>
  <si>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</si>
  <si>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</si>
  <si>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</si>
  <si>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</si>
  <si>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</si>
  <si>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</si>
  <si>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</si>
  <si>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</si>
  <si>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</si>
  <si>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</si>
  <si>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</si>
  <si>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</si>
  <si>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</si>
  <si>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</si>
  <si>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</si>
  <si>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</si>
  <si>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</si>
  <si>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</si>
  <si>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</si>
  <si>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</si>
  <si>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</si>
  <si>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</si>
  <si>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</si>
  <si>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</si>
  <si>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</si>
  <si>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</si>
  <si>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</si>
  <si>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</si>
  <si>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</si>
  <si>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</si>
  <si>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</si>
  <si>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</si>
  <si>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</si>
  <si>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</si>
  <si>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</si>
  <si>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</si>
  <si>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</si>
  <si>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</si>
  <si>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</si>
  <si>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</si>
  <si>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</si>
  <si>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</si>
  <si>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</si>
  <si>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</si>
  <si>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</si>
  <si>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</si>
  <si>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</si>
  <si>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</si>
  <si>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</si>
  <si>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</si>
  <si>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</si>
  <si>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</si>
  <si>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</si>
  <si>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</si>
  <si>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</si>
  <si>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</si>
  <si>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</si>
  <si>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</si>
  <si>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</si>
  <si>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</si>
  <si>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</si>
  <si>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</si>
  <si>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</si>
  <si>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</si>
  <si>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</si>
  <si>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</si>
  <si>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</si>
  <si>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</si>
  <si>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</si>
  <si>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</si>
  <si>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</si>
  <si>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</si>
  <si>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</si>
  <si>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</si>
  <si>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</si>
  <si>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</si>
  <si>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</si>
  <si>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</si>
  <si>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</si>
  <si>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</si>
  <si>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</si>
  <si>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</si>
  <si>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</si>
  <si>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</si>
  <si>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</si>
  <si>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</si>
  <si>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</si>
  <si>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</si>
  <si>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</si>
  <si>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</si>
  <si>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</si>
  <si>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</si>
  <si>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</si>
  <si>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</si>
  <si>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</si>
  <si>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</si>
  <si>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</si>
  <si>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</si>
  <si>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</si>
  <si>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</si>
  <si>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</si>
  <si>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</si>
  <si>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</si>
  <si>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</si>
  <si>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</si>
  <si>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</si>
  <si>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</si>
  <si>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</si>
  <si>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</si>
  <si>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</si>
  <si>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</si>
  <si>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</si>
  <si>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</si>
  <si>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</si>
  <si>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</si>
  <si>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</si>
  <si>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</si>
  <si>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</si>
  <si>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</si>
  <si>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</si>
  <si>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</si>
  <si>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</si>
  <si>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</si>
  <si>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</si>
  <si>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</si>
  <si>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</si>
  <si>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</si>
  <si>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</si>
  <si>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</si>
  <si>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</si>
  <si>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</si>
  <si>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</si>
  <si>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</si>
  <si>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</si>
  <si>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</si>
  <si>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</si>
  <si>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</si>
  <si>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</si>
  <si>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</si>
  <si>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</si>
  <si>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</si>
  <si>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</si>
  <si>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</si>
  <si>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</si>
  <si>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</si>
  <si>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</si>
  <si>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</si>
  <si>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</si>
  <si>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</si>
  <si>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</si>
  <si>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</si>
  <si>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</si>
  <si>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</si>
  <si>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</si>
  <si>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</si>
  <si>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</si>
  <si>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</si>
  <si>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</si>
  <si>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</si>
  <si>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</si>
  <si>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</si>
  <si>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</si>
  <si>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</si>
  <si>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</si>
  <si>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</si>
  <si>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</si>
  <si>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</si>
  <si>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</si>
  <si>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</si>
  <si>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</si>
  <si>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</si>
  <si>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</si>
  <si>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</si>
  <si>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</si>
  <si>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</si>
  <si>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</si>
  <si>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</si>
  <si>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</si>
  <si>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</si>
  <si>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</si>
  <si>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</si>
  <si>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</si>
  <si>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</si>
  <si>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</si>
  <si>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</si>
  <si>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</si>
  <si>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</si>
  <si>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</si>
  <si>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</si>
  <si>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</si>
  <si>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</si>
  <si>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</si>
  <si>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</si>
  <si>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</si>
  <si>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</si>
  <si>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</si>
  <si>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</si>
  <si>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</si>
  <si>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</si>
  <si>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</si>
  <si>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</si>
  <si>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</si>
  <si>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</si>
  <si>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</si>
  <si>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</si>
  <si>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</si>
  <si>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</si>
  <si>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</si>
  <si>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</si>
  <si>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</si>
  <si>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</si>
  <si>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</si>
  <si>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</si>
  <si>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</si>
  <si>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</si>
  <si>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</si>
  <si>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</si>
  <si>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</si>
  <si>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</si>
  <si>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</si>
  <si>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</si>
  <si>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</si>
  <si>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</si>
  <si>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</si>
  <si>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</si>
  <si>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</si>
  <si>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</si>
  <si>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</si>
  <si>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</si>
  <si>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</si>
  <si>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</si>
  <si>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</si>
  <si>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</si>
  <si>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</si>
  <si>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</si>
  <si>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</si>
  <si>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</si>
  <si>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</si>
  <si>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</si>
  <si>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</si>
  <si>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</si>
  <si>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</si>
  <si>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</si>
  <si>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</si>
  <si>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</si>
  <si>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</si>
  <si>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</si>
  <si>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</si>
  <si>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</si>
  <si>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</si>
  <si>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</si>
  <si>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</si>
  <si>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</si>
  <si>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</si>
  <si>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</si>
  <si>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</si>
  <si>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</si>
  <si>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</si>
  <si>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</si>
  <si>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</si>
  <si>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</si>
  <si>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</si>
  <si>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</si>
  <si>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</si>
  <si>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</si>
  <si>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</si>
  <si>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</si>
  <si>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</si>
  <si>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</si>
  <si>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</si>
  <si>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</si>
  <si>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</si>
  <si>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</si>
  <si>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</si>
  <si>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</si>
  <si>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</si>
  <si>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</si>
  <si>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</si>
  <si>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</si>
  <si>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</si>
  <si>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</si>
  <si>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</si>
  <si>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</si>
  <si>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</si>
  <si>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</si>
  <si>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</si>
  <si>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</si>
  <si>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</si>
  <si>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</si>
  <si>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</si>
  <si>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</si>
  <si>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</si>
  <si>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</si>
  <si>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</si>
  <si>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</si>
  <si>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</si>
  <si>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</si>
  <si>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</si>
  <si>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</si>
  <si>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</si>
  <si>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</si>
  <si>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</si>
  <si>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</si>
  <si>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</si>
  <si>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</si>
  <si>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</si>
  <si>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</si>
  <si>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</si>
  <si>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</si>
  <si>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</si>
  <si>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</si>
  <si>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</si>
  <si>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</si>
  <si>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</si>
  <si>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</si>
  <si>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</si>
  <si>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</si>
  <si>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</si>
  <si>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</si>
  <si>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</si>
  <si>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</si>
  <si>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</si>
  <si>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</si>
  <si>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</si>
  <si>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</si>
  <si>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</si>
  <si>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</si>
  <si>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</si>
  <si>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</si>
  <si>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</si>
  <si>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</si>
  <si>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</si>
  <si>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</si>
  <si>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</si>
  <si>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</si>
  <si>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</si>
  <si>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</si>
  <si>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</si>
  <si>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</si>
  <si>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</si>
  <si>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</si>
  <si>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</si>
  <si>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</si>
  <si>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</si>
  <si>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</si>
  <si>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</si>
  <si>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</si>
  <si>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</si>
  <si>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</si>
  <si>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</si>
  <si>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</si>
  <si>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</si>
  <si>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</si>
  <si>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</si>
  <si>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</si>
  <si>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</si>
  <si>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</si>
  <si>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</si>
  <si>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</si>
  <si>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</si>
  <si>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</si>
  <si>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</si>
  <si>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</si>
  <si>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</si>
  <si>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</si>
  <si>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</si>
  <si>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</si>
  <si>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</si>
  <si>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</si>
  <si>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</si>
  <si>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</si>
  <si>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</si>
  <si>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</si>
  <si>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</si>
  <si>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</si>
  <si>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</si>
  <si>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</si>
  <si>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</si>
  <si>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</si>
  <si>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</si>
  <si>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</si>
  <si>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</si>
  <si>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</si>
  <si>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</si>
  <si>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</si>
  <si>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</si>
  <si>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</si>
  <si>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</si>
  <si>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</si>
  <si>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</si>
  <si>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</si>
  <si>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</si>
  <si>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</si>
  <si>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</si>
  <si>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</si>
  <si>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</si>
  <si>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</si>
  <si>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</si>
  <si>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</si>
  <si>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</si>
  <si>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</si>
  <si>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</si>
  <si>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</si>
  <si>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</si>
  <si>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</si>
  <si>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</si>
  <si>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</si>
  <si>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</si>
  <si>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</si>
  <si>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</si>
  <si>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</si>
  <si>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</si>
  <si>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</si>
  <si>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</si>
  <si>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</si>
  <si>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</si>
  <si>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</si>
  <si>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</si>
  <si>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</si>
  <si>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</si>
  <si>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</si>
  <si>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</si>
  <si>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</si>
  <si>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</si>
  <si>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</si>
  <si>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</si>
  <si>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</si>
  <si>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</si>
  <si>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</si>
  <si>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</si>
  <si>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</si>
  <si>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</si>
  <si>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</si>
  <si>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</si>
  <si>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</si>
  <si>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</si>
  <si>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</si>
  <si>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</si>
  <si>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</si>
  <si>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</si>
  <si>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</si>
  <si>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</si>
  <si>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</si>
  <si>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</si>
  <si>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</si>
  <si>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</si>
  <si>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</si>
  <si>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</si>
  <si>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</si>
  <si>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</si>
  <si>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</si>
  <si>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</si>
  <si>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</si>
  <si>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</si>
  <si>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</si>
  <si>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</si>
  <si>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</si>
  <si>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</si>
  <si>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</si>
  <si>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</si>
  <si>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</si>
  <si>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</si>
  <si>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</si>
  <si>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</si>
  <si>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</si>
  <si>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</si>
  <si>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</si>
  <si>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</si>
  <si>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</si>
  <si>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</si>
  <si>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</si>
  <si>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</si>
  <si>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</si>
  <si>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</si>
  <si>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</si>
  <si>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</si>
  <si>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</si>
  <si>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</si>
  <si>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</si>
  <si>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</si>
  <si>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</si>
  <si>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</si>
  <si>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</si>
  <si>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</si>
  <si>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</si>
  <si>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</si>
  <si>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</si>
  <si>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</si>
  <si>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</si>
  <si>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</si>
  <si>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</si>
  <si>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</si>
  <si>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</si>
  <si>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</si>
  <si>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</si>
  <si>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</si>
  <si>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</si>
  <si>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</si>
  <si>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</si>
  <si>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</si>
  <si>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</si>
  <si>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</si>
  <si>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</si>
  <si>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</si>
  <si>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</si>
  <si>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</si>
  <si>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</si>
  <si>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</si>
  <si>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</si>
  <si>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</si>
  <si>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</si>
  <si>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</si>
  <si>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</si>
  <si>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</si>
  <si>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</si>
  <si>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</si>
  <si>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</si>
  <si>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</si>
  <si>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</si>
  <si>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</si>
  <si>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</si>
  <si>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</si>
  <si>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</si>
  <si>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</si>
  <si>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</si>
  <si>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</si>
  <si>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</si>
  <si>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</si>
  <si>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</si>
  <si>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</si>
  <si>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</si>
  <si>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</si>
  <si>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</si>
  <si>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</si>
  <si>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</si>
  <si>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</si>
  <si>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</si>
  <si>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</si>
  <si>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</si>
  <si>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</si>
  <si>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</si>
  <si>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</si>
  <si>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</si>
  <si>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</si>
  <si>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</si>
  <si>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</si>
  <si>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</si>
  <si>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</si>
  <si>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</si>
  <si>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</si>
  <si>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</si>
  <si>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</si>
  <si>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</si>
  <si>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</si>
  <si>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</si>
  <si>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</si>
  <si>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</si>
  <si>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</si>
  <si>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</si>
  <si>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</si>
  <si>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</si>
  <si>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</si>
  <si>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</si>
  <si>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</si>
  <si>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</si>
  <si>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</si>
  <si>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</si>
  <si>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</si>
  <si>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</si>
  <si>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</si>
  <si>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</si>
  <si>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</si>
  <si>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</si>
  <si>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</si>
  <si>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</si>
  <si>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</si>
  <si>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</si>
  <si>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</si>
  <si>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</si>
  <si>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</si>
  <si>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</si>
  <si>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</si>
  <si>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</si>
  <si>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</si>
  <si>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</si>
  <si>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</si>
  <si>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</si>
  <si>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</si>
  <si>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</si>
  <si>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</si>
  <si>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</si>
  <si>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</si>
  <si>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</si>
  <si>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</si>
  <si>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</si>
  <si>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</si>
  <si>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</si>
  <si>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</si>
  <si>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</si>
  <si>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</si>
  <si>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</si>
  <si>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</si>
  <si>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</si>
  <si>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</si>
  <si>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</si>
  <si>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</si>
  <si>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</si>
  <si>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</si>
  <si>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</si>
  <si>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</si>
  <si>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</si>
  <si>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</si>
  <si>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</si>
  <si>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</si>
  <si>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</si>
  <si>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</si>
  <si>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</si>
  <si>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</si>
  <si>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</si>
  <si>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</si>
  <si>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</si>
  <si>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</si>
  <si>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</si>
  <si>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</si>
  <si>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</si>
  <si>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</si>
  <si>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</si>
  <si>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</si>
  <si>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</si>
  <si>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</si>
  <si>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</si>
  <si>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</si>
  <si>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</si>
  <si>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</si>
  <si>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</si>
  <si>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</si>
  <si>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</si>
  <si>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</si>
  <si>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</si>
  <si>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</si>
  <si>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</si>
  <si>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</si>
  <si>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</si>
  <si>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</si>
  <si>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</si>
  <si>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</si>
  <si>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</si>
  <si>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</si>
  <si>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</si>
  <si>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</si>
  <si>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</si>
  <si>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</si>
  <si>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</si>
  <si>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</si>
  <si>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</si>
  <si>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</si>
  <si>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</si>
  <si>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</si>
  <si>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</si>
  <si>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</si>
  <si>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</si>
  <si>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</si>
  <si>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</si>
  <si>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</si>
  <si>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</si>
  <si>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</si>
  <si>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</si>
  <si>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</si>
  <si>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</si>
  <si>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</si>
  <si>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</si>
  <si>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</si>
  <si>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</si>
  <si>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</si>
  <si>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</si>
  <si>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</si>
  <si>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</si>
  <si>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</si>
  <si>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</si>
  <si>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</si>
  <si>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</si>
  <si>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</si>
  <si>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</si>
  <si>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</si>
  <si>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</si>
  <si>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</si>
  <si>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</si>
  <si>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</si>
  <si>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</si>
  <si>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</si>
  <si>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</si>
  <si>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</si>
  <si>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</si>
  <si>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</si>
  <si>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</si>
  <si>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</si>
  <si>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</si>
  <si>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</si>
  <si>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</si>
  <si>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</si>
  <si>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</si>
  <si>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</si>
  <si>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</si>
  <si>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</si>
  <si>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</si>
  <si>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</si>
  <si>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</si>
  <si>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</si>
  <si>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</si>
  <si>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</si>
  <si>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</si>
  <si>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</si>
  <si>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</si>
  <si>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</si>
  <si>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</si>
  <si>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</si>
  <si>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</si>
  <si>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</si>
  <si>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</si>
  <si>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</si>
  <si>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</si>
  <si>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</si>
  <si>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</si>
  <si>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</si>
  <si>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</si>
  <si>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</si>
  <si>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</si>
  <si>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</si>
  <si>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</si>
  <si>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</si>
  <si>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</si>
  <si>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</si>
  <si>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</si>
  <si>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</si>
  <si>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</si>
  <si>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</si>
  <si>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</si>
  <si>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</si>
  <si>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</si>
  <si>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</si>
  <si>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</si>
  <si>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</si>
  <si>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</si>
  <si>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</si>
  <si>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</si>
  <si>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</si>
  <si>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</si>
  <si>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</si>
  <si>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</si>
  <si>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</si>
  <si>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</si>
  <si>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</si>
  <si>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</si>
  <si>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</si>
  <si>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</si>
  <si>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</si>
  <si>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</si>
  <si>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</si>
  <si>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</si>
  <si>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</si>
  <si>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</si>
  <si>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</si>
  <si>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</si>
  <si>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</si>
  <si>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</si>
  <si>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</si>
  <si>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</si>
  <si>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</si>
  <si>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</si>
  <si>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</si>
  <si>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</si>
  <si>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</si>
  <si>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</si>
  <si>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</si>
  <si>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</si>
  <si>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</si>
  <si>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</si>
  <si>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</si>
  <si>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</si>
  <si>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</si>
  <si>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</si>
  <si>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</si>
  <si>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</si>
  <si>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</si>
  <si>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</si>
  <si>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</si>
  <si>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</si>
  <si>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</si>
  <si>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</si>
  <si>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</si>
  <si>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</si>
  <si>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</si>
  <si>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</si>
  <si>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</si>
  <si>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</si>
  <si>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</si>
  <si>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</si>
  <si>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</si>
  <si>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</si>
  <si>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</si>
  <si>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</si>
  <si>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</si>
  <si>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</si>
  <si>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</si>
  <si>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</si>
  <si>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</si>
  <si>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</si>
  <si>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</si>
  <si>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</si>
  <si>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</si>
  <si>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</si>
  <si>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</si>
  <si>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</si>
  <si>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</si>
  <si>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</si>
  <si>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</si>
  <si>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</si>
  <si>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</si>
  <si>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</si>
  <si>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</si>
  <si>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</si>
  <si>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</si>
  <si>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</si>
  <si>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</si>
  <si>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</si>
  <si>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</si>
  <si>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</si>
  <si>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</si>
  <si>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</si>
  <si>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</si>
  <si>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</si>
  <si>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</si>
  <si>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</si>
  <si>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</si>
  <si>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</si>
  <si>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</si>
  <si>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</si>
  <si>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</si>
  <si>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</si>
  <si>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</si>
  <si>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</si>
  <si>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</si>
  <si>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</si>
  <si>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</si>
  <si>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</si>
  <si>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</si>
  <si>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</si>
  <si>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</si>
  <si>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</si>
  <si>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</si>
  <si>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</si>
  <si>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</si>
  <si>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</si>
  <si>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</si>
  <si>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</si>
  <si>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</si>
  <si>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</si>
  <si>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</si>
  <si>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</si>
  <si>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</si>
  <si>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</si>
  <si>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</si>
  <si>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</si>
  <si>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</si>
  <si>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</si>
  <si>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</si>
  <si>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</si>
  <si>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</si>
  <si>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</si>
  <si>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</si>
  <si>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</si>
  <si>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</si>
  <si>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</si>
  <si>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</si>
  <si>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</si>
  <si>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</si>
  <si>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</si>
  <si>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</si>
  <si>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</si>
  <si>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</si>
  <si>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</si>
  <si>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</si>
  <si>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</si>
  <si>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</si>
  <si>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</si>
  <si>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</si>
  <si>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</si>
  <si>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</si>
  <si>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</si>
  <si>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</si>
  <si>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</si>
  <si>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</si>
  <si>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</si>
  <si>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</si>
  <si>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</si>
  <si>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</si>
  <si>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</si>
  <si>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</si>
  <si>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</si>
  <si>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</si>
  <si>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</si>
  <si>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</si>
  <si>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</si>
  <si>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</si>
  <si>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</si>
  <si>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</si>
  <si>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</si>
  <si>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</si>
  <si>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</si>
  <si>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</si>
  <si>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</si>
  <si>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</si>
  <si>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</si>
  <si>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</si>
  <si>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</si>
  <si>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</si>
  <si>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</si>
  <si>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</si>
  <si>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</si>
  <si>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</si>
  <si>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</si>
  <si>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</si>
  <si>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</si>
  <si>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</si>
  <si>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</si>
  <si>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</si>
  <si>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</si>
  <si>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</si>
  <si>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</si>
  <si>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</si>
  <si>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</si>
  <si>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</si>
  <si>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</si>
  <si>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</si>
  <si>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</si>
  <si>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</si>
  <si>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</si>
  <si>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</si>
  <si>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</si>
  <si>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</si>
  <si>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</si>
  <si>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</si>
  <si>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</si>
  <si>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</si>
  <si>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</si>
  <si>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</si>
  <si>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</si>
  <si>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</si>
  <si>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</si>
  <si>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</si>
  <si>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</si>
  <si>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</si>
  <si>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</si>
  <si>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</si>
  <si>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</si>
  <si>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</si>
  <si>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</si>
  <si>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</si>
  <si>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</si>
  <si>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</si>
  <si>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</si>
  <si>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</si>
  <si>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</si>
  <si>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</si>
  <si>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</si>
  <si>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</si>
  <si>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</si>
  <si>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</si>
  <si>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</si>
  <si>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</si>
  <si>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</si>
  <si>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</si>
  <si>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</si>
  <si>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</si>
  <si>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</si>
  <si>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</si>
  <si>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</si>
  <si>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</si>
  <si>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</si>
  <si>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</si>
  <si>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</si>
  <si>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</si>
  <si>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</si>
  <si>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</si>
  <si>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</si>
  <si>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</si>
  <si>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</si>
  <si>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</si>
  <si>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</si>
  <si>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</si>
  <si>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</si>
  <si>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</si>
  <si>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</si>
  <si>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</si>
  <si>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</si>
  <si>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</si>
  <si>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</si>
  <si>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</si>
  <si>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</si>
  <si>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</si>
  <si>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</si>
  <si>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</si>
  <si>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</si>
  <si>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</si>
  <si>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</si>
  <si>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</si>
  <si>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</si>
  <si>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</si>
  <si>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</si>
  <si>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</si>
  <si>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</si>
  <si>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</si>
  <si>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</si>
  <si>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</si>
  <si>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</si>
  <si>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</si>
  <si>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</si>
  <si>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</si>
  <si>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</si>
  <si>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</si>
  <si>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</si>
  <si>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</si>
  <si>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</si>
  <si>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</si>
  <si>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</si>
  <si>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</si>
  <si>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</si>
  <si>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</si>
  <si>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</si>
  <si>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</si>
  <si>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</si>
  <si>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</si>
  <si>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</si>
  <si>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</si>
  <si>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</si>
  <si>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</si>
  <si>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</si>
  <si>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</si>
  <si>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</si>
  <si>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</si>
  <si>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</si>
  <si>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</si>
  <si>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</si>
  <si>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</si>
  <si>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</si>
  <si>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</si>
  <si>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</si>
  <si>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</si>
  <si>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</si>
  <si>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</si>
  <si>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</si>
  <si>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</si>
  <si>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</si>
  <si>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</si>
  <si>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</si>
  <si>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</si>
  <si>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</si>
  <si>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</si>
  <si>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</si>
  <si>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</si>
  <si>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</si>
  <si>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</si>
  <si>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</si>
  <si>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</si>
  <si>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</si>
  <si>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</si>
  <si>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</si>
  <si>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</si>
  <si>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</si>
  <si>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</si>
  <si>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</si>
  <si>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</si>
  <si>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</si>
  <si>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</si>
  <si>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</si>
  <si>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</si>
  <si>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</si>
  <si>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</si>
  <si>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</si>
  <si>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</si>
  <si>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</si>
  <si>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</si>
  <si>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</si>
  <si>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</si>
  <si>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</si>
  <si>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</si>
  <si>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</si>
  <si>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</si>
  <si>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</si>
  <si>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</si>
  <si>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</si>
  <si>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</si>
  <si>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</si>
  <si>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</si>
  <si>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</si>
  <si>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</si>
  <si>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</si>
  <si>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</si>
  <si>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</si>
  <si>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</si>
  <si>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</si>
  <si>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</si>
  <si>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</si>
  <si>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</si>
  <si>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</si>
  <si>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</si>
  <si>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</si>
  <si>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</si>
  <si>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</si>
  <si>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</si>
  <si>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</si>
  <si>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</si>
  <si>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</si>
  <si>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</si>
  <si>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</si>
  <si>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</si>
  <si>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</si>
  <si>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</si>
  <si>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</si>
  <si>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</si>
  <si>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</si>
  <si>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</si>
  <si>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</si>
  <si>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</si>
  <si>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</si>
  <si>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</si>
  <si>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</si>
  <si>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</si>
  <si>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</si>
  <si>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</si>
  <si>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</si>
  <si>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</si>
  <si>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</si>
  <si>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</si>
  <si>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</si>
  <si>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</si>
  <si>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</si>
  <si>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</si>
  <si>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</si>
  <si>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</si>
  <si>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</si>
  <si>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</si>
  <si>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</si>
  <si>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</si>
  <si>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</si>
  <si>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</si>
  <si>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</si>
  <si>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</si>
  <si>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</si>
  <si>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</si>
  <si>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</si>
  <si>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</si>
  <si>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</si>
  <si>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</si>
  <si>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</si>
  <si>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</si>
  <si>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</si>
  <si>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</si>
  <si>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</si>
  <si>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</si>
  <si>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</si>
  <si>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</si>
  <si>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</si>
  <si>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</si>
  <si>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</si>
  <si>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</si>
  <si>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</si>
  <si>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</si>
  <si>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</si>
  <si>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</si>
  <si>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</si>
  <si>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</si>
  <si>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</si>
  <si>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</si>
  <si>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</si>
  <si>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</si>
  <si>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</si>
  <si>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</si>
  <si>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</si>
  <si>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</si>
  <si>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</si>
  <si>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</si>
  <si>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</si>
  <si>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</si>
  <si>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</si>
  <si>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</si>
  <si>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</si>
  <si>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</si>
  <si>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</si>
  <si>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</si>
  <si>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</si>
  <si>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</si>
  <si>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</si>
  <si>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</si>
  <si>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</si>
  <si>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</si>
  <si>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</si>
  <si>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</si>
  <si>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</si>
  <si>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</si>
  <si>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</si>
  <si>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</si>
  <si>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</si>
  <si>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</si>
  <si>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</si>
  <si>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</si>
  <si>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</si>
  <si>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</si>
  <si>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</si>
  <si>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</si>
  <si>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</si>
  <si>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</si>
  <si>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</si>
  <si>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</si>
  <si>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</si>
  <si>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</si>
  <si>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</si>
  <si>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</si>
  <si>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</si>
  <si>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</si>
  <si>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</si>
  <si>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</si>
  <si>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</si>
  <si>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</si>
  <si>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</si>
  <si>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</si>
  <si>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</si>
  <si>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</si>
  <si>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</si>
  <si>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</si>
  <si>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</si>
  <si>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</si>
  <si>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</si>
  <si>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</si>
  <si>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</si>
  <si>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</si>
  <si>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</si>
  <si>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</si>
  <si>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</si>
  <si>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</si>
  <si>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</si>
  <si>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</si>
  <si>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</si>
  <si>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</si>
  <si>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</si>
  <si>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</si>
  <si>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</si>
  <si>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</si>
  <si>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</si>
  <si>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</si>
  <si>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</si>
  <si>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</si>
  <si>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</si>
  <si>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</si>
  <si>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</si>
  <si>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</si>
  <si>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</si>
  <si>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</si>
  <si>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</si>
  <si>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</si>
  <si>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</si>
  <si>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</si>
  <si>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</si>
  <si>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</si>
  <si>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</si>
  <si>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</si>
  <si>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</si>
  <si>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</si>
  <si>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</si>
  <si>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</si>
  <si>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</si>
  <si>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</si>
  <si>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</si>
  <si>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</si>
  <si>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</si>
  <si>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</si>
  <si>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</si>
  <si>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</si>
  <si>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</si>
  <si>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</si>
  <si>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</si>
  <si>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</si>
  <si>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</si>
  <si>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</si>
  <si>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</si>
  <si>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</si>
  <si>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</si>
  <si>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</si>
  <si>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</si>
  <si>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</si>
  <si>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</si>
  <si>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</si>
  <si>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</si>
  <si>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</si>
  <si>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</si>
  <si>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</si>
  <si>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</si>
  <si>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</si>
  <si>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</si>
  <si>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</si>
  <si>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</si>
  <si>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</si>
  <si>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</si>
  <si>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</si>
  <si>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</si>
  <si>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</si>
  <si>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</si>
  <si>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</si>
  <si>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</si>
  <si>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</si>
  <si>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</si>
  <si>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</si>
  <si>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</si>
  <si>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</si>
  <si>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</si>
  <si>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</si>
  <si>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</si>
  <si>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</si>
  <si>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</si>
  <si>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</si>
  <si>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</si>
  <si>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</si>
  <si>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</si>
  <si>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</si>
  <si>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</si>
  <si>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</si>
  <si>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</si>
  <si>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</si>
  <si>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</si>
  <si>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</si>
  <si>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</si>
  <si>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</si>
  <si>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</si>
  <si>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</si>
  <si>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</si>
  <si>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</si>
  <si>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</si>
  <si>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</si>
  <si>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</si>
  <si>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</si>
  <si>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</si>
  <si>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</si>
  <si>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</si>
  <si>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</si>
  <si>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</si>
  <si>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</si>
  <si>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</si>
  <si>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</si>
  <si>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</si>
  <si>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</si>
  <si>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</si>
  <si>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</si>
  <si>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</si>
  <si>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</si>
  <si>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</si>
  <si>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</si>
  <si>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</si>
  <si>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</si>
  <si>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</si>
  <si>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</si>
  <si>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</si>
  <si>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</si>
  <si>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</si>
  <si>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</si>
  <si>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</si>
  <si>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</si>
  <si>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</si>
  <si>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</si>
  <si>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</si>
  <si>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</si>
  <si>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</si>
  <si>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</si>
  <si>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</si>
  <si>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</si>
  <si>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</si>
  <si>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</si>
  <si>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</si>
  <si>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</si>
  <si>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</si>
  <si>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</si>
  <si>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</si>
  <si>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</si>
  <si>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</si>
  <si>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</si>
  <si>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</si>
  <si>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</si>
  <si>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</si>
  <si>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</si>
  <si>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</si>
  <si>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</si>
  <si>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</si>
  <si>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</si>
  <si>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</si>
  <si>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</si>
  <si>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</si>
  <si>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</si>
  <si>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</si>
  <si>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</si>
  <si>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</si>
  <si>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</si>
  <si>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</si>
  <si>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</si>
  <si>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</si>
  <si>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</si>
  <si>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</si>
  <si>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</si>
  <si>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</si>
  <si>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</si>
  <si>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</si>
  <si>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</si>
  <si>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</si>
  <si>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</si>
  <si>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</si>
  <si>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</si>
  <si>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</si>
  <si>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</si>
  <si>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</si>
  <si>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</si>
  <si>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</si>
  <si>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</si>
  <si>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</si>
  <si>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</si>
  <si>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</si>
  <si>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</si>
  <si>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</si>
  <si>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</si>
  <si>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</si>
  <si>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</si>
  <si>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</si>
  <si>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</si>
  <si>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</si>
  <si>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</si>
  <si>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</si>
  <si>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</si>
  <si>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</si>
  <si>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</si>
  <si>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</si>
  <si>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</si>
  <si>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</si>
  <si>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</si>
  <si>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</si>
  <si>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</si>
  <si>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</si>
  <si>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</si>
  <si>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</si>
  <si>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</si>
  <si>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</si>
  <si>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</si>
  <si>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</si>
  <si>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</si>
  <si>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</si>
  <si>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</si>
  <si>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</si>
  <si>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</si>
  <si>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</si>
  <si>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</si>
  <si>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</si>
  <si>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</si>
  <si>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</si>
  <si>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</si>
  <si>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</si>
  <si>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</si>
  <si>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</si>
  <si>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</si>
  <si>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</si>
  <si>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</si>
  <si>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</si>
  <si>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</si>
  <si>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</si>
  <si>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</si>
  <si>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</si>
  <si>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</si>
  <si>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</si>
  <si>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</si>
  <si>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</si>
  <si>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</si>
  <si>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</si>
  <si>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</si>
  <si>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</si>
  <si>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</si>
  <si>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</si>
  <si>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</si>
  <si>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</si>
  <si>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</si>
  <si>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</si>
  <si>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</si>
  <si>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</si>
  <si>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</si>
  <si>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</si>
  <si>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</si>
  <si>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</si>
  <si>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</si>
  <si>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</si>
  <si>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</si>
  <si>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</si>
  <si>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</si>
  <si>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</si>
  <si>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</si>
  <si>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</si>
  <si>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</si>
  <si>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</si>
  <si>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</si>
  <si>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</si>
  <si>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</si>
  <si>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</si>
  <si>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</si>
  <si>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</si>
  <si>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</si>
  <si>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</si>
  <si>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</si>
  <si>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</si>
  <si>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</si>
  <si>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</si>
  <si>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</si>
  <si>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</si>
  <si>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</si>
  <si>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</si>
  <si>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</si>
  <si>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</si>
  <si>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</si>
  <si>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</si>
  <si>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</si>
  <si>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</si>
  <si>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</si>
  <si>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</si>
  <si>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</si>
  <si>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</si>
  <si>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</si>
  <si>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</si>
  <si>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</si>
  <si>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</si>
  <si>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</si>
  <si>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</si>
  <si>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</si>
  <si>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</si>
  <si>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</si>
  <si>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</si>
  <si>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</si>
  <si>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</si>
  <si>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</si>
  <si>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</si>
  <si>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</si>
  <si>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</si>
  <si>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</si>
  <si>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</si>
  <si>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</si>
  <si>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</si>
  <si>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</si>
  <si>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</si>
  <si>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</si>
  <si>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</si>
  <si>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</si>
  <si>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</si>
  <si>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</si>
  <si>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</si>
  <si>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</si>
  <si>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</si>
  <si>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</si>
  <si>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</si>
  <si>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</si>
  <si>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</si>
  <si>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</si>
  <si>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</si>
  <si>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</si>
  <si>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</si>
  <si>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</si>
  <si>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</si>
  <si>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</si>
  <si>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</si>
  <si>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</si>
  <si>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</si>
  <si>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</si>
  <si>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</si>
  <si>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</si>
  <si>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</si>
  <si>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</si>
  <si>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</si>
  <si>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</si>
  <si>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</si>
  <si>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</si>
  <si>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</si>
  <si>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</si>
  <si>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</si>
  <si>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</si>
  <si>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</si>
  <si>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</si>
  <si>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</si>
  <si>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</si>
  <si>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</si>
  <si>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</si>
  <si>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</si>
  <si>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</si>
  <si>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</si>
  <si>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</si>
  <si>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</si>
  <si>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</si>
  <si>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</si>
  <si>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</si>
  <si>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</si>
  <si>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</si>
  <si>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</si>
  <si>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</si>
  <si>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</si>
  <si>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</si>
  <si>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</si>
  <si>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</si>
  <si>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</si>
  <si>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</si>
  <si>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</si>
  <si>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</si>
  <si>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</si>
  <si>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</si>
  <si>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</si>
  <si>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</si>
  <si>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</si>
  <si>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</si>
  <si>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</si>
  <si>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</si>
  <si>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</si>
  <si>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</si>
  <si>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</si>
  <si>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</si>
  <si>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</si>
  <si>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</si>
  <si>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</si>
  <si>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</si>
  <si>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</si>
  <si>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</si>
  <si>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</si>
  <si>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</si>
  <si>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</si>
  <si>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</si>
  <si>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</si>
  <si>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</si>
  <si>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</si>
  <si>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</si>
  <si>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</si>
  <si>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</si>
  <si>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</si>
  <si>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</si>
  <si>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</si>
  <si>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</si>
  <si>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</si>
  <si>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</si>
  <si>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</si>
  <si>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</si>
  <si>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</si>
  <si>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</si>
  <si>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</si>
  <si>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</si>
  <si>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</si>
  <si>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</si>
  <si>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</si>
  <si>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</si>
  <si>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</si>
  <si>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</si>
  <si>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</si>
  <si>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</si>
  <si>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</si>
  <si>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</si>
  <si>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</si>
  <si>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</si>
  <si>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</si>
  <si>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</si>
  <si>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</si>
  <si>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</si>
  <si>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</si>
  <si>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</si>
  <si>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</si>
  <si>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</si>
  <si>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</si>
  <si>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</si>
  <si>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</si>
  <si>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</si>
  <si>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</si>
  <si>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</si>
  <si>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</si>
  <si>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</si>
  <si>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</si>
  <si>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</si>
  <si>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</si>
  <si>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</si>
  <si>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</si>
  <si>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</si>
  <si>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</si>
  <si>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</si>
  <si>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</si>
  <si>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</si>
  <si>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</si>
  <si>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</si>
  <si>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</si>
  <si>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</si>
  <si>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</si>
  <si>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</si>
  <si>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</si>
  <si>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</si>
  <si>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</si>
  <si>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</si>
  <si>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</si>
  <si>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</si>
  <si>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</si>
  <si>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</si>
  <si>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</si>
  <si>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</si>
  <si>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</si>
  <si>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</si>
  <si>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</si>
  <si>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</si>
  <si>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</si>
  <si>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</si>
  <si>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</si>
  <si>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</si>
  <si>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</si>
  <si>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</si>
  <si>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</si>
  <si>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</si>
  <si>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</si>
  <si>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</si>
  <si>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</si>
  <si>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</si>
  <si>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</si>
  <si>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</si>
  <si>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</si>
  <si>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</si>
  <si>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</si>
  <si>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</si>
  <si>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</si>
  <si>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</si>
  <si>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</si>
  <si>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</si>
  <si>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</si>
  <si>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</si>
  <si>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</si>
  <si>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</si>
  <si>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</si>
  <si>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</si>
  <si>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</si>
  <si>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</si>
  <si>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</si>
  <si>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</si>
  <si>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</si>
  <si>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</si>
  <si>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</si>
  <si>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</si>
  <si>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</si>
  <si>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</si>
  <si>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</si>
  <si>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</si>
  <si>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</si>
  <si>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</si>
  <si>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</si>
  <si>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</si>
  <si>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</si>
  <si>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</si>
  <si>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</si>
  <si>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</si>
  <si>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</si>
  <si>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</si>
  <si>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</si>
  <si>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</si>
  <si>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</si>
  <si>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</si>
  <si>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</si>
  <si>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</si>
  <si>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</si>
  <si>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</si>
  <si>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</si>
  <si>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</si>
  <si>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</si>
  <si>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</si>
  <si>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</si>
  <si>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</si>
  <si>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</si>
  <si>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</si>
  <si>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</si>
  <si>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</si>
  <si>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</si>
  <si>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</si>
  <si>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</si>
  <si>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</si>
  <si>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</si>
  <si>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</si>
  <si>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</si>
  <si>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</si>
  <si>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</si>
  <si>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</si>
  <si>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</si>
  <si>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</si>
  <si>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</si>
  <si>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</si>
  <si>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</si>
  <si>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</si>
  <si>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</si>
  <si>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</si>
  <si>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</si>
  <si>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</si>
  <si>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</si>
  <si>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</si>
  <si>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</si>
  <si>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</si>
  <si>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</si>
  <si>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</si>
  <si>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</si>
  <si>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</si>
  <si>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</si>
  <si>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</si>
  <si>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</si>
  <si>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</si>
  <si>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</si>
  <si>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</si>
  <si>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</si>
  <si>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</si>
  <si>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</si>
  <si>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</si>
  <si>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</si>
  <si>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</si>
  <si>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</si>
  <si>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</si>
  <si>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</si>
  <si>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</si>
  <si>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</si>
  <si>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</si>
  <si>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</si>
  <si>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</si>
  <si>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</si>
  <si>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</si>
  <si>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</si>
  <si>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</si>
  <si>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</si>
  <si>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</si>
  <si>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</si>
  <si>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</si>
  <si>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</si>
  <si>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</si>
  <si>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</si>
  <si>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</si>
  <si>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</si>
  <si>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</si>
  <si>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</si>
  <si>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</si>
  <si>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</si>
  <si>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</si>
  <si>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</si>
  <si>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</si>
  <si>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</si>
  <si>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</si>
  <si>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</si>
  <si>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</si>
  <si>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</si>
  <si>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</si>
  <si>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</si>
  <si>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</si>
  <si>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</si>
  <si>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</si>
  <si>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</si>
  <si>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</si>
  <si>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</si>
  <si>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</si>
  <si>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</si>
  <si>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</si>
  <si>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</si>
  <si>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</si>
  <si>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</si>
  <si>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</si>
  <si>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</si>
  <si>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</si>
  <si>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</si>
  <si>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</si>
  <si>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</si>
  <si>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</si>
  <si>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</si>
  <si>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</si>
  <si>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</si>
  <si>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</si>
  <si>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</si>
  <si>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</si>
  <si>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</si>
  <si>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</si>
  <si>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</si>
  <si>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</si>
  <si>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</si>
  <si>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</si>
  <si>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</si>
  <si>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</si>
  <si>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</si>
  <si>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</si>
  <si>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</si>
  <si>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</si>
  <si>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</si>
  <si>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</si>
  <si>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</si>
  <si>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</si>
  <si>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</si>
  <si>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</si>
  <si>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</si>
  <si>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</si>
  <si>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</si>
  <si>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</si>
  <si>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</si>
  <si>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</si>
  <si>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</si>
  <si>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</si>
  <si>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</si>
  <si>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</si>
  <si>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</si>
  <si>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</si>
  <si>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</si>
  <si>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</si>
  <si>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</si>
  <si>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</si>
  <si>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</si>
  <si>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</si>
  <si>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</si>
  <si>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</si>
  <si>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</si>
  <si>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</si>
  <si>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</si>
  <si>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</si>
  <si>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</si>
  <si>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</si>
  <si>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</si>
  <si>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</si>
  <si>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</si>
  <si>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</si>
  <si>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</si>
  <si>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</si>
  <si>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</si>
  <si>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</si>
  <si>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</si>
  <si>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</si>
  <si>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</si>
  <si>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</si>
  <si>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</si>
  <si>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</si>
  <si>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</si>
  <si>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</si>
  <si>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</si>
  <si>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</si>
  <si>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</si>
  <si>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</si>
  <si>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</si>
  <si>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</si>
  <si>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</si>
  <si>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</si>
  <si>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</si>
  <si>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</si>
  <si>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</si>
  <si>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</si>
  <si>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</si>
  <si>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</si>
  <si>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</si>
  <si>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</si>
  <si>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</si>
  <si>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</si>
  <si>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</si>
  <si>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</si>
  <si>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</si>
  <si>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</si>
  <si>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</si>
  <si>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</si>
  <si>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</si>
  <si>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</si>
  <si>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</si>
  <si>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</si>
  <si>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</si>
  <si>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</si>
  <si>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</si>
  <si>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</si>
  <si>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</si>
  <si>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</si>
  <si>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</si>
  <si>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</si>
  <si>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</si>
  <si>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</si>
  <si>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</si>
  <si>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</si>
  <si>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</si>
  <si>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</si>
  <si>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</si>
  <si>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</si>
  <si>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</si>
  <si>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</si>
  <si>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</si>
  <si>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</si>
  <si>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</si>
  <si>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</si>
  <si>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</si>
  <si>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</si>
  <si>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</si>
  <si>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</si>
  <si>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</si>
  <si>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</si>
  <si>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</si>
  <si>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</si>
  <si>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</si>
  <si>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</si>
  <si>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</si>
  <si>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</si>
  <si>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</si>
  <si>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</si>
  <si>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</si>
  <si>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</si>
  <si>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</si>
  <si>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</si>
  <si>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</si>
  <si>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</si>
  <si>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</si>
  <si>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</si>
  <si>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</si>
  <si>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</si>
  <si>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</si>
  <si>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</si>
  <si>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</si>
  <si>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</si>
  <si>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</si>
  <si>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</si>
  <si>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</si>
  <si>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</si>
  <si>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</si>
  <si>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</si>
  <si>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</si>
  <si>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</si>
  <si>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</si>
  <si>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</si>
  <si>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</si>
  <si>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</si>
  <si>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</si>
  <si>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</si>
  <si>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</si>
  <si>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</si>
  <si>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</si>
  <si>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</si>
  <si>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</si>
  <si>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</si>
  <si>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</si>
  <si>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</si>
  <si>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</si>
  <si>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</si>
  <si>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</si>
  <si>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</si>
  <si>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</si>
  <si>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</si>
  <si>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</si>
  <si>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</si>
  <si>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</si>
  <si>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</si>
  <si>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</si>
  <si>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</si>
  <si>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</si>
  <si>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</si>
  <si>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</si>
  <si>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</si>
  <si>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</si>
  <si>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</si>
  <si>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</si>
  <si>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</si>
  <si>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</si>
  <si>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</si>
  <si>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</si>
  <si>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</si>
  <si>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</si>
  <si>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</si>
  <si>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</si>
  <si>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</si>
  <si>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</si>
  <si>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</si>
  <si>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</si>
  <si>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</si>
  <si>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</si>
  <si>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</si>
  <si>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</si>
  <si>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</si>
  <si>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</si>
  <si>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</si>
  <si>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</si>
  <si>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</si>
  <si>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</si>
  <si>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</si>
  <si>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</si>
  <si>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</si>
  <si>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</si>
  <si>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</si>
  <si>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</si>
  <si>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</si>
  <si>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</si>
  <si>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</si>
  <si>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</si>
  <si>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</si>
  <si>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</si>
  <si>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</si>
  <si>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</si>
  <si>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</si>
  <si>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</si>
  <si>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</si>
  <si>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</si>
  <si>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</si>
  <si>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</si>
  <si>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</si>
  <si>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</si>
  <si>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</si>
  <si>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</si>
  <si>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</si>
  <si>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</si>
  <si>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</si>
  <si>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</si>
  <si>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</si>
  <si>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</si>
  <si>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</si>
  <si>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</si>
  <si>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</si>
  <si>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</si>
  <si>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</si>
  <si>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</si>
  <si>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</si>
  <si>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</si>
  <si>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</si>
  <si>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</si>
  <si>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</si>
  <si>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</si>
  <si>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</si>
  <si>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</si>
  <si>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</si>
  <si>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</si>
  <si>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</si>
  <si>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</si>
  <si>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</si>
  <si>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</si>
  <si>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</si>
  <si>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</si>
  <si>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</si>
  <si>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</si>
  <si>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</si>
  <si>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</si>
  <si>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</si>
  <si>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</si>
  <si>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</si>
  <si>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</si>
  <si>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</si>
  <si>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</si>
  <si>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</si>
  <si>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</si>
  <si>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</si>
  <si>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</si>
  <si>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</si>
  <si>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</si>
  <si>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</si>
  <si>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</si>
  <si>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</si>
  <si>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</si>
  <si>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</si>
  <si>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</si>
  <si>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</si>
  <si>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</si>
  <si>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</si>
  <si>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</si>
  <si>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</si>
  <si>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</si>
  <si>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</si>
  <si>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</si>
  <si>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</si>
  <si>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</si>
  <si>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</si>
  <si>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</si>
  <si>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</si>
  <si>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</si>
  <si>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</si>
  <si>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</si>
  <si>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</si>
  <si>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</si>
  <si>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</si>
  <si>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</si>
  <si>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</si>
  <si>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</si>
  <si>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</si>
  <si>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</si>
  <si>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</si>
  <si>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</si>
  <si>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</si>
  <si>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</si>
  <si>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</si>
  <si>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</si>
  <si>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</si>
  <si>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</si>
  <si>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</si>
  <si>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</si>
  <si>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</si>
  <si>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</si>
  <si>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</si>
  <si>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</si>
  <si>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</si>
  <si>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</si>
  <si>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</si>
  <si>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</si>
  <si>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</si>
  <si>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</si>
  <si>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</si>
  <si>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</si>
  <si>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</si>
  <si>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</si>
  <si>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</si>
  <si>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</si>
  <si>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</si>
  <si>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</si>
  <si>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</si>
  <si>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</si>
  <si>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</si>
  <si>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</si>
  <si>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</si>
  <si>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</si>
  <si>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</si>
  <si>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</si>
  <si>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</si>
  <si>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</si>
  <si>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</si>
  <si>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</si>
  <si>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</si>
  <si>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</si>
  <si>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</si>
  <si>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</si>
  <si>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</si>
  <si>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</si>
  <si>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</si>
  <si>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</si>
  <si>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</si>
  <si>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</si>
  <si>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</si>
  <si>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</si>
  <si>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</si>
  <si>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</si>
  <si>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</si>
  <si>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</si>
  <si>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</si>
  <si>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</si>
  <si>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</si>
  <si>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</si>
  <si>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</si>
  <si>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</si>
  <si>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</si>
  <si>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</si>
  <si>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</si>
  <si>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</si>
  <si>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</si>
  <si>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</si>
  <si>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</si>
  <si>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</si>
  <si>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</si>
  <si>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</si>
  <si>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</si>
  <si>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</si>
  <si>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</si>
  <si>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</si>
  <si>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</si>
  <si>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</si>
  <si>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</si>
  <si>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</si>
  <si>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</si>
  <si>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</si>
  <si>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</si>
  <si>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</si>
  <si>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</si>
  <si>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</si>
  <si>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</si>
  <si>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</si>
  <si>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</si>
  <si>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</si>
  <si>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</si>
  <si>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</si>
  <si>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</si>
  <si>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</si>
  <si>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</si>
  <si>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</si>
  <si>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</si>
  <si>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</si>
  <si>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</si>
  <si>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</si>
  <si>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</si>
  <si>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</si>
  <si>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</si>
  <si>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</si>
  <si>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</si>
  <si>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</si>
  <si>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</si>
  <si>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</si>
  <si>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</si>
  <si>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</si>
  <si>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</si>
  <si>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</si>
  <si>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</si>
  <si>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</si>
  <si>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</si>
  <si>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</si>
  <si>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</si>
  <si>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</si>
  <si>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</si>
  <si>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</si>
  <si>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</si>
  <si>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</si>
  <si>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</si>
  <si>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</si>
  <si>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</si>
  <si>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</si>
  <si>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</si>
  <si>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</si>
  <si>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</si>
  <si>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</si>
  <si>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</si>
  <si>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</si>
  <si>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</si>
  <si>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</si>
  <si>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</si>
  <si>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</si>
  <si>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</si>
  <si>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</si>
  <si>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</si>
  <si>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</si>
  <si>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</si>
  <si>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</si>
  <si>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</si>
  <si>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</si>
  <si>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</si>
  <si>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</si>
  <si>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</si>
  <si>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</si>
  <si>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</si>
  <si>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</si>
  <si>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</si>
  <si>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</si>
  <si>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</si>
  <si>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</si>
  <si>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</si>
  <si>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</si>
  <si>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</si>
  <si>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</si>
  <si>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</si>
  <si>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</si>
  <si>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</si>
  <si>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</si>
  <si>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</si>
  <si>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</si>
  <si>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</si>
  <si>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</si>
  <si>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</si>
  <si>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</si>
  <si>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</si>
  <si>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</si>
  <si>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</si>
  <si>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</si>
  <si>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</si>
  <si>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</si>
  <si>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</si>
  <si>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</si>
  <si>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</si>
  <si>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</si>
  <si>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</si>
  <si>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</si>
  <si>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</si>
  <si>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</si>
  <si>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</si>
  <si>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</si>
  <si>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</si>
  <si>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</si>
  <si>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</si>
  <si>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</si>
  <si>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</si>
  <si>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</si>
  <si>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</si>
  <si>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</si>
  <si>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</si>
  <si>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</si>
  <si>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</si>
  <si>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</si>
  <si>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</si>
  <si>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</si>
  <si>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</si>
  <si>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</si>
  <si>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</si>
  <si>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</si>
  <si>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</si>
  <si>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</si>
  <si>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</si>
  <si>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</si>
  <si>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</si>
  <si>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</si>
  <si>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</si>
  <si>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</si>
  <si>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</si>
  <si>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</si>
  <si>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</si>
  <si>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</si>
  <si>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</si>
  <si>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</si>
  <si>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</si>
  <si>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</si>
  <si>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</si>
  <si>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</si>
  <si>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</si>
  <si>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</si>
  <si>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</si>
  <si>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</si>
  <si>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</si>
  <si>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</si>
  <si>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</si>
  <si>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</si>
  <si>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</si>
  <si>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</si>
  <si>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</si>
  <si>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</si>
  <si>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</si>
  <si>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</si>
  <si>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</si>
  <si>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</si>
  <si>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</si>
  <si>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</si>
  <si>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</si>
  <si>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</si>
  <si>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</si>
  <si>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</si>
  <si>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</si>
  <si>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</si>
  <si>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</si>
  <si>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</si>
  <si>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</si>
  <si>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</si>
  <si>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</si>
  <si>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</si>
  <si>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</si>
  <si>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</si>
  <si>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</si>
  <si>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</si>
  <si>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</si>
  <si>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</si>
  <si>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</si>
  <si>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</si>
  <si>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</si>
  <si>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</si>
  <si>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</si>
  <si>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</si>
  <si>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</si>
  <si>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</si>
  <si>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</si>
  <si>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</si>
  <si>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</si>
  <si>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</si>
  <si>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</si>
  <si>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</si>
  <si>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</si>
  <si>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</si>
  <si>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</si>
  <si>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</si>
  <si>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</si>
  <si>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</si>
  <si>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</si>
  <si>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</si>
  <si>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</si>
  <si>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</si>
  <si>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</si>
  <si>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</si>
  <si>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</si>
  <si>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</si>
  <si>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</si>
  <si>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</si>
  <si>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</si>
  <si>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</si>
  <si>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</si>
  <si>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</si>
  <si>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</si>
  <si>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</si>
  <si>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</si>
  <si>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</si>
  <si>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</si>
  <si>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</si>
  <si>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</si>
  <si>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</si>
  <si>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</si>
  <si>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</si>
  <si>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</si>
  <si>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</si>
  <si>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</si>
  <si>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</si>
  <si>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</si>
  <si>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</si>
  <si>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</si>
  <si>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</si>
  <si>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</si>
  <si>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</si>
  <si>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</si>
  <si>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</si>
  <si>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</si>
  <si>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</si>
  <si>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</si>
  <si>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</si>
  <si>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</si>
  <si>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</si>
  <si>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</si>
  <si>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</si>
  <si>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</si>
  <si>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</si>
  <si>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</si>
  <si>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</si>
  <si>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</si>
  <si>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</si>
  <si>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</si>
  <si>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</si>
  <si>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</si>
  <si>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</si>
  <si>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</si>
  <si>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</si>
  <si>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</si>
  <si>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</si>
  <si>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</si>
  <si>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</si>
  <si>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</si>
  <si>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</si>
  <si>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</si>
  <si>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</si>
  <si>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</si>
  <si>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</si>
  <si>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</si>
  <si>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</si>
  <si>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</si>
  <si>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</si>
  <si>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</si>
  <si>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</si>
  <si>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</si>
  <si>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</si>
  <si>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</si>
  <si>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</si>
  <si>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</si>
  <si>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</si>
  <si>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</si>
  <si>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</si>
  <si>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</si>
  <si>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</si>
  <si>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</si>
  <si>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</si>
  <si>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</si>
  <si>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</si>
  <si>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</si>
  <si>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</si>
  <si>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</si>
  <si>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</si>
  <si>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</si>
  <si>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</si>
  <si>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</si>
  <si>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</si>
  <si>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</si>
  <si>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</si>
  <si>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</si>
  <si>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</si>
  <si>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</si>
  <si>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</si>
  <si>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</si>
  <si>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</si>
  <si>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</si>
  <si>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</si>
  <si>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</si>
  <si>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</si>
  <si>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</si>
  <si>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</si>
  <si>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</si>
  <si>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</si>
  <si>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</si>
  <si>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</si>
  <si>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</si>
  <si>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</si>
  <si>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</si>
  <si>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</si>
  <si>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</si>
  <si>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</si>
  <si>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</si>
  <si>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</si>
  <si>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</si>
  <si>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</si>
  <si>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</si>
  <si>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</si>
  <si>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</si>
  <si>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</si>
  <si>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</si>
  <si>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</si>
  <si>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</si>
  <si>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</si>
  <si>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</si>
  <si>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</si>
  <si>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</si>
  <si>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</si>
  <si>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</si>
  <si>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</si>
  <si>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</si>
  <si>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</si>
  <si>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</si>
  <si>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</si>
  <si>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</si>
  <si>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</si>
  <si>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</si>
  <si>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</si>
  <si>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</si>
  <si>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</si>
  <si>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</si>
  <si>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</si>
  <si>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</si>
  <si>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</si>
  <si>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</si>
  <si>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</si>
  <si>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</si>
  <si>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</si>
  <si>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</si>
  <si>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</si>
  <si>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</si>
  <si>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</si>
  <si>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</si>
  <si>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</si>
  <si>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</si>
  <si>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</si>
  <si>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</si>
  <si>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</si>
  <si>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</si>
  <si>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</si>
  <si>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</si>
  <si>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</si>
  <si>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</si>
  <si>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</si>
  <si>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</si>
  <si>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</si>
  <si>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</si>
  <si>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</si>
  <si>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</si>
  <si>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</si>
  <si>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</si>
  <si>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</si>
  <si>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</si>
  <si>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</si>
  <si>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</si>
  <si>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</si>
  <si>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</si>
  <si>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</si>
  <si>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</si>
  <si>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</si>
  <si>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</si>
  <si>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</si>
  <si>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</si>
  <si>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</si>
  <si>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</si>
  <si>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</si>
  <si>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</si>
  <si>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</si>
  <si>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</si>
  <si>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</si>
  <si>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</si>
  <si>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</si>
  <si>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</si>
  <si>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</si>
  <si>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</si>
  <si>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</si>
  <si>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</si>
  <si>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</si>
  <si>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</si>
  <si>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</si>
  <si>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</si>
  <si>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</si>
  <si>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</si>
  <si>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</si>
  <si>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</si>
  <si>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</si>
  <si>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</si>
  <si>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</si>
  <si>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</si>
  <si>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</si>
  <si>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</si>
  <si>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</si>
  <si>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</si>
  <si>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</si>
  <si>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</si>
  <si>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</si>
  <si>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</si>
  <si>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</si>
  <si>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</si>
  <si>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</si>
  <si>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</si>
  <si>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</si>
  <si>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</si>
  <si>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</si>
  <si>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</si>
  <si>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</si>
  <si>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</si>
  <si>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</si>
  <si>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</si>
  <si>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</si>
  <si>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</si>
  <si>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</si>
  <si>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</si>
  <si>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</si>
  <si>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</si>
  <si>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</si>
  <si>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</si>
  <si>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</si>
  <si>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</si>
  <si>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</si>
  <si>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</si>
  <si>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</si>
  <si>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</si>
  <si>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</si>
  <si>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</si>
  <si>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</si>
  <si>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</si>
  <si>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</si>
  <si>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</si>
  <si>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</si>
  <si>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</si>
  <si>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</si>
  <si>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</si>
  <si>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</si>
  <si>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</si>
  <si>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</si>
  <si>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</si>
  <si>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</si>
  <si>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</si>
  <si>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</si>
  <si>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</si>
  <si>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</si>
  <si>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</si>
  <si>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</si>
  <si>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</si>
  <si>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</si>
  <si>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</si>
  <si>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</si>
  <si>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</si>
  <si>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</si>
  <si>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</si>
  <si>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</si>
  <si>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</si>
  <si>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</si>
  <si>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</si>
  <si>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</si>
  <si>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</si>
  <si>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</si>
  <si>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</si>
  <si>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</si>
  <si>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</si>
  <si>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</si>
  <si>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</si>
  <si>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</si>
  <si>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</si>
  <si>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</si>
  <si>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</si>
  <si>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</si>
  <si>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</si>
  <si>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</si>
  <si>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</si>
  <si>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</si>
  <si>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</si>
  <si>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</si>
  <si>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</si>
  <si>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</si>
  <si>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</si>
  <si>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</si>
  <si>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</si>
  <si>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</si>
  <si>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</si>
  <si>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</si>
  <si>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</si>
  <si>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</si>
  <si>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</si>
  <si>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</si>
  <si>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</si>
  <si>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</si>
  <si>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</si>
  <si>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</si>
  <si>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</si>
  <si>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</si>
  <si>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</si>
  <si>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</si>
  <si>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</si>
  <si>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</si>
  <si>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</si>
  <si>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</si>
  <si>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</si>
  <si>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</si>
  <si>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</si>
  <si>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</si>
  <si>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</si>
  <si>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</si>
  <si>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</si>
  <si>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</si>
  <si>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</si>
  <si>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</si>
  <si>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</si>
  <si>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</si>
  <si>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</si>
  <si>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</si>
  <si>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</si>
  <si>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</si>
  <si>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</si>
  <si>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</si>
  <si>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</si>
  <si>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</si>
  <si>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</si>
  <si>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</si>
  <si>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</si>
  <si>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</si>
  <si>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</si>
  <si>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</si>
  <si>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</si>
  <si>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</si>
  <si>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</si>
  <si>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</si>
  <si>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</si>
  <si>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</si>
  <si>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</si>
  <si>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</si>
  <si>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</si>
  <si>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</si>
  <si>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</si>
  <si>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</si>
  <si>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</si>
  <si>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</si>
  <si>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</si>
  <si>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</si>
  <si>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</si>
  <si>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</si>
  <si>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</si>
  <si>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</si>
  <si>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</si>
  <si>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</si>
  <si>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</si>
  <si>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</si>
  <si>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</si>
  <si>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</si>
  <si>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</si>
  <si>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</si>
  <si>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</si>
  <si>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</si>
  <si>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</si>
  <si>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</si>
  <si>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</si>
  <si>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</si>
  <si>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</si>
  <si>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</si>
  <si>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</si>
  <si>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</si>
  <si>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</si>
  <si>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</si>
  <si>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</si>
  <si>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</si>
  <si>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</si>
  <si>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</si>
  <si>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</si>
  <si>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</si>
  <si>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</si>
  <si>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</si>
  <si>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</si>
  <si>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</si>
  <si>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</si>
  <si>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</si>
  <si>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</si>
  <si>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</si>
  <si>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</si>
  <si>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</si>
  <si>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</si>
  <si>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</si>
  <si>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</si>
  <si>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</si>
  <si>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</si>
  <si>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</si>
  <si>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</si>
  <si>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</si>
  <si>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</si>
  <si>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</si>
  <si>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</si>
  <si>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</si>
  <si>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</si>
  <si>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</si>
  <si>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</si>
  <si>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</si>
  <si>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</si>
  <si>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</si>
  <si>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</si>
  <si>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</si>
  <si>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</si>
  <si>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</si>
  <si>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</si>
  <si>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</si>
  <si>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</si>
  <si>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</si>
  <si>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</si>
  <si>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</si>
  <si>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</si>
  <si>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</si>
  <si>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</si>
  <si>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</si>
  <si>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</si>
  <si>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</si>
  <si>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</si>
  <si>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</si>
  <si>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</si>
  <si>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</si>
  <si>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</si>
  <si>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</si>
  <si>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</si>
  <si>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</si>
  <si>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</si>
  <si>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</si>
  <si>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</si>
  <si>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</si>
  <si>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</si>
  <si>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</si>
  <si>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</si>
  <si>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</si>
  <si>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</si>
  <si>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</si>
  <si>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</si>
  <si>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</si>
  <si>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</si>
  <si>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</si>
  <si>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</si>
  <si>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</si>
  <si>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</si>
  <si>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</si>
  <si>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</si>
  <si>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</si>
  <si>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</si>
  <si>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</si>
  <si>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</si>
  <si>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</si>
  <si>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</si>
  <si>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</si>
  <si>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</si>
  <si>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</si>
  <si>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</si>
  <si>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</si>
  <si>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</si>
  <si>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</si>
  <si>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</si>
  <si>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</si>
  <si>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</si>
  <si>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</si>
  <si>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</si>
  <si>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</si>
  <si>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</si>
  <si>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</si>
  <si>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</si>
  <si>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</si>
  <si>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</si>
  <si>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</si>
  <si>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</si>
  <si>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</si>
  <si>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</si>
  <si>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</si>
  <si>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</si>
  <si>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</si>
  <si>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</si>
  <si>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</si>
  <si>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</si>
  <si>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</si>
  <si>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</si>
  <si>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</si>
  <si>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</si>
  <si>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</si>
  <si>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</si>
  <si>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</si>
  <si>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</si>
  <si>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</si>
  <si>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</si>
  <si>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</si>
  <si>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</si>
  <si>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</si>
  <si>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</si>
  <si>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</si>
  <si>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</si>
  <si>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</si>
  <si>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</si>
  <si>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</si>
  <si>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</si>
  <si>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</si>
  <si>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</si>
  <si>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</si>
  <si>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</si>
  <si>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</si>
  <si>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</si>
  <si>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</si>
  <si>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</si>
  <si>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</si>
  <si>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</si>
  <si>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</si>
  <si>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</si>
  <si>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</si>
  <si>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</si>
  <si>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</si>
  <si>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</si>
  <si>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</si>
  <si>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</si>
  <si>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</si>
  <si>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</si>
  <si>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</si>
  <si>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</si>
  <si>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</si>
  <si>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</si>
  <si>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</si>
  <si>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</si>
  <si>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</si>
  <si>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</si>
  <si>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</si>
  <si>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</si>
  <si>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</si>
  <si>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</si>
  <si>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</si>
  <si>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</si>
  <si>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</si>
  <si>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</si>
  <si>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</si>
  <si>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</si>
  <si>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</si>
  <si>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</si>
  <si>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</si>
  <si>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</si>
  <si>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</si>
  <si>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</si>
  <si>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</si>
  <si>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</si>
  <si>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</si>
  <si>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</si>
  <si>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</si>
  <si>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</si>
  <si>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</si>
  <si>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</si>
  <si>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</si>
  <si>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</si>
  <si>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</si>
  <si>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</si>
  <si>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</si>
  <si>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</si>
  <si>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</si>
  <si>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</si>
  <si>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</si>
  <si>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</si>
  <si>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</si>
  <si>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</si>
  <si>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</si>
  <si>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</si>
  <si>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</si>
  <si>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</si>
  <si>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</si>
  <si>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</si>
  <si>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</si>
  <si>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</si>
  <si>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</si>
  <si>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</si>
  <si>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</si>
  <si>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</si>
  <si>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</si>
  <si>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</si>
  <si>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</si>
  <si>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</si>
  <si>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</si>
  <si>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</si>
  <si>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</si>
  <si>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</si>
  <si>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</si>
  <si>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</si>
  <si>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</si>
  <si>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</si>
  <si>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</si>
  <si>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</si>
  <si>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</si>
  <si>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</si>
  <si>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</si>
  <si>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</si>
  <si>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</si>
  <si>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</si>
  <si>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</si>
  <si>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</si>
  <si>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</si>
  <si>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</si>
  <si>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</si>
  <si>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</si>
  <si>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</si>
  <si>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</si>
  <si>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</si>
  <si>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</si>
  <si>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</si>
  <si>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</si>
  <si>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</si>
  <si>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</si>
  <si>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</si>
  <si>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</si>
  <si>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</si>
  <si>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</si>
  <si>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</si>
  <si>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</si>
  <si>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</si>
  <si>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</si>
  <si>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</si>
  <si>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</si>
  <si>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</si>
  <si>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</si>
  <si>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</si>
  <si>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</si>
  <si>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</si>
  <si>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</si>
  <si>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</si>
  <si>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</si>
  <si>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</si>
  <si>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</si>
  <si>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</si>
  <si>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</si>
  <si>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</si>
  <si>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</si>
  <si>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</si>
  <si>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</si>
  <si>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</si>
  <si>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</si>
  <si>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</si>
  <si>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</si>
  <si>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</si>
  <si>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</si>
  <si>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</si>
  <si>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</si>
  <si>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</si>
  <si>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</si>
  <si>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</si>
  <si>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</si>
  <si>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</si>
  <si>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</si>
  <si>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</si>
  <si>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</si>
  <si>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</si>
  <si>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</si>
  <si>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</si>
  <si>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</si>
  <si>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</si>
  <si>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</si>
  <si>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</si>
  <si>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</si>
  <si>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</si>
  <si>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</si>
  <si>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</si>
  <si>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</si>
  <si>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</si>
  <si>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</si>
  <si>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</si>
  <si>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</si>
  <si>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</si>
  <si>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</si>
  <si>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</si>
  <si>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</si>
  <si>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</si>
  <si>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</si>
  <si>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</si>
  <si>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</si>
  <si>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</si>
  <si>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</si>
  <si>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</si>
  <si>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</si>
  <si>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</si>
  <si>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</si>
  <si>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</si>
  <si>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</si>
  <si>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</si>
  <si>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</si>
  <si>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</si>
  <si>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</si>
  <si>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</si>
  <si>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</si>
  <si>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</si>
  <si>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</si>
  <si>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</si>
  <si>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</si>
  <si>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</si>
  <si>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</si>
  <si>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</si>
  <si>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</si>
  <si>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</si>
  <si>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</si>
  <si>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</si>
  <si>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</si>
  <si>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</si>
  <si>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</si>
  <si>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</si>
  <si>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</si>
  <si>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</si>
  <si>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</si>
  <si>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</si>
  <si>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</si>
  <si>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</si>
  <si>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</si>
  <si>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</si>
  <si>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</si>
  <si>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</si>
  <si>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</si>
  <si>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</si>
  <si>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</si>
  <si>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</si>
  <si>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</si>
  <si>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</si>
  <si>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</si>
  <si>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</si>
  <si>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</si>
  <si>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</si>
  <si>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</si>
  <si>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</si>
  <si>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</si>
  <si>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</si>
  <si>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</si>
  <si>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</si>
  <si>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</si>
  <si>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</si>
  <si>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</si>
  <si>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</si>
  <si>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</si>
  <si>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</si>
  <si>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</si>
  <si>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</si>
  <si>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</si>
  <si>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</si>
  <si>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</si>
  <si>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</si>
  <si>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</si>
  <si>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</si>
  <si>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</si>
  <si>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</si>
  <si>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</si>
  <si>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</si>
  <si>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</si>
  <si>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</si>
  <si>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</si>
  <si>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</si>
  <si>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</si>
  <si>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</si>
  <si>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</si>
  <si>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</si>
  <si>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</si>
  <si>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</si>
  <si>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</si>
  <si>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</si>
  <si>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</si>
  <si>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</si>
  <si>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</si>
  <si>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</si>
  <si>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</si>
  <si>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</si>
  <si>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</si>
  <si>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</si>
  <si>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</si>
  <si>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</si>
  <si>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</si>
  <si>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</si>
  <si>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</si>
  <si>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</si>
  <si>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</si>
  <si>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</si>
  <si>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</si>
  <si>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</si>
  <si>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</si>
  <si>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</si>
  <si>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</si>
  <si>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</si>
  <si>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</si>
  <si>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</si>
  <si>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</si>
  <si>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</si>
  <si>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</si>
  <si>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</si>
  <si>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</si>
  <si>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</si>
  <si>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</si>
  <si>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</si>
  <si>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</si>
  <si>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</si>
  <si>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</si>
  <si>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</si>
  <si>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</si>
  <si>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</si>
  <si>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</si>
  <si>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</si>
  <si>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</si>
  <si>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</si>
  <si>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</si>
  <si>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</si>
  <si>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</si>
  <si>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</si>
  <si>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</si>
  <si>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</si>
  <si>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</si>
  <si>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</si>
  <si>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</si>
  <si>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</si>
  <si>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</si>
  <si>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</si>
  <si>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</si>
  <si>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</si>
  <si>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</si>
  <si>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</si>
  <si>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</si>
  <si>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</si>
  <si>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</si>
  <si>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</si>
  <si>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</si>
  <si>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</si>
  <si>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</si>
  <si>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</si>
  <si>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</si>
  <si>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</si>
  <si>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</si>
  <si>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</si>
  <si>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</si>
  <si>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</si>
  <si>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</si>
  <si>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</si>
  <si>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</si>
  <si>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</si>
  <si>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</si>
  <si>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</si>
  <si>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</si>
  <si>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</si>
  <si>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</si>
  <si>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</si>
  <si>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</si>
  <si>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</si>
  <si>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</si>
  <si>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</si>
  <si>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</si>
  <si>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</si>
  <si>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</si>
  <si>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</si>
  <si>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</si>
  <si>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</si>
  <si>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</si>
  <si>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</si>
  <si>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</si>
  <si>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</si>
  <si>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</si>
  <si>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</si>
  <si>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</si>
  <si>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</si>
  <si>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</si>
  <si>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</si>
  <si>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</si>
  <si>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</si>
  <si>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</si>
  <si>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</si>
  <si>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</si>
  <si>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</si>
  <si>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</si>
  <si>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</si>
  <si>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</si>
  <si>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</si>
  <si>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</si>
  <si>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</si>
  <si>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</si>
  <si>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</si>
  <si>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</si>
  <si>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</si>
  <si>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</si>
  <si>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</si>
  <si>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</si>
  <si>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</si>
  <si>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</si>
  <si>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</si>
  <si>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</si>
  <si>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</si>
  <si>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</si>
  <si>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</si>
  <si>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</si>
  <si>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</si>
  <si>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</si>
  <si>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</si>
  <si>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</si>
  <si>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</si>
  <si>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</si>
  <si>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</si>
  <si>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</si>
  <si>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</si>
  <si>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</si>
  <si>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</si>
  <si>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</si>
  <si>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</si>
  <si>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</si>
  <si>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</si>
  <si>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</si>
  <si>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</si>
  <si>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</si>
  <si>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</si>
  <si>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</si>
  <si>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</si>
  <si>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</si>
  <si>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</si>
  <si>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</si>
  <si>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</si>
  <si>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</si>
  <si>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</si>
  <si>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</si>
  <si>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</si>
  <si>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</si>
  <si>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</si>
  <si>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</si>
  <si>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</si>
  <si>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</si>
  <si>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</si>
  <si>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</si>
  <si>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</si>
  <si>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</si>
  <si>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</si>
  <si>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</si>
  <si>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</si>
  <si>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</si>
  <si>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</si>
  <si>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</si>
  <si>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</si>
  <si>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</si>
  <si>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</si>
  <si>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</si>
  <si>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</si>
  <si>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</si>
  <si>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</si>
  <si>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</si>
  <si>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</si>
  <si>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</si>
  <si>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</si>
  <si>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</si>
  <si>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</si>
  <si>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</si>
  <si>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</si>
  <si>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</si>
  <si>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</si>
  <si>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</si>
  <si>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</si>
  <si>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</si>
  <si>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</si>
  <si>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</si>
  <si>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</si>
  <si>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</si>
  <si>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</si>
  <si>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</si>
  <si>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</si>
  <si>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</si>
  <si>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</si>
  <si>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</si>
  <si>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</si>
  <si>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</si>
  <si>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</si>
  <si>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</si>
  <si>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</si>
  <si>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</si>
  <si>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</si>
  <si>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</si>
  <si>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</si>
  <si>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</si>
  <si>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</si>
  <si>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</si>
  <si>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</si>
  <si>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</si>
  <si>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</si>
  <si>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</si>
  <si>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</si>
  <si>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</si>
  <si>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</si>
  <si>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</si>
  <si>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</si>
  <si>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</si>
  <si>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</si>
  <si>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</si>
  <si>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</si>
  <si>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</si>
  <si>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</si>
  <si>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</si>
  <si>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</si>
  <si>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</si>
  <si>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</si>
  <si>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</si>
  <si>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</si>
  <si>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</si>
  <si>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</si>
  <si>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</si>
  <si>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</si>
  <si>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</si>
  <si>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</si>
  <si>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</si>
  <si>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</si>
  <si>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</si>
  <si>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</si>
  <si>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</si>
  <si>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</si>
  <si>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</si>
  <si>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</si>
  <si>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</si>
  <si>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</si>
  <si>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</si>
  <si>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</si>
  <si>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</si>
  <si>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</si>
  <si>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</si>
  <si>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</si>
  <si>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</si>
  <si>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</si>
  <si>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</si>
  <si>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</si>
  <si>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</si>
  <si>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</si>
  <si>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</si>
  <si>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</si>
  <si>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</si>
  <si>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</si>
  <si>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</si>
  <si>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</si>
  <si>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</si>
  <si>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</si>
  <si>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</si>
  <si>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</si>
  <si>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</si>
  <si>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</si>
  <si>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</si>
  <si>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</si>
  <si>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</si>
  <si>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</si>
  <si>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</si>
  <si>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</si>
  <si>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</si>
  <si>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</si>
  <si>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</si>
  <si>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</si>
  <si>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</si>
  <si>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</si>
  <si>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</si>
  <si>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</si>
  <si>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</si>
  <si>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</si>
  <si>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</si>
  <si>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</si>
  <si>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</si>
  <si>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</si>
  <si>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</si>
  <si>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</si>
  <si>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</si>
  <si>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</si>
  <si>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</si>
  <si>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</si>
  <si>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</si>
  <si>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</si>
  <si>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</si>
  <si>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</si>
  <si>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</si>
  <si>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</si>
  <si>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</si>
  <si>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</si>
  <si>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</si>
  <si>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</si>
  <si>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</si>
  <si>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</si>
  <si>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</si>
  <si>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</si>
  <si>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</si>
  <si>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</si>
  <si>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</si>
  <si>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</si>
  <si>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</si>
  <si>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</si>
  <si>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</si>
  <si>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</si>
  <si>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</si>
  <si>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</si>
  <si>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</si>
  <si>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</si>
  <si>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</si>
  <si>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</si>
  <si>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</si>
  <si>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</si>
  <si>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</si>
  <si>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</si>
  <si>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</si>
  <si>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</si>
  <si>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</si>
  <si>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</si>
  <si>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</si>
  <si>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</si>
  <si>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</si>
  <si>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</si>
  <si>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</si>
  <si>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</si>
  <si>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</si>
  <si>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</si>
  <si>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</si>
  <si>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</si>
  <si>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</si>
  <si>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</si>
  <si>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</si>
  <si>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</si>
  <si>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</si>
  <si>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</si>
  <si>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</si>
  <si>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</si>
  <si>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</si>
  <si>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</si>
  <si>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</si>
  <si>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</si>
  <si>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</si>
  <si>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</si>
  <si>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</si>
  <si>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</si>
  <si>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</si>
  <si>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</si>
  <si>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</si>
  <si>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</si>
  <si>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</si>
  <si>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</si>
  <si>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</si>
  <si>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</si>
  <si>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</si>
  <si>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</si>
  <si>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</si>
  <si>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</si>
  <si>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</si>
  <si>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</si>
  <si>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</si>
  <si>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</si>
  <si>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</si>
  <si>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</si>
  <si>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</si>
  <si>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</si>
  <si>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</si>
  <si>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</si>
  <si>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</si>
  <si>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</si>
  <si>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</si>
  <si>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</si>
  <si>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</si>
  <si>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</si>
  <si>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</si>
  <si>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</si>
  <si>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</si>
  <si>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</si>
  <si>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</si>
  <si>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</si>
  <si>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</si>
  <si>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</si>
  <si>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</si>
  <si>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</si>
  <si>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</si>
  <si>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</si>
  <si>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</si>
  <si>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</si>
  <si>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</si>
  <si>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</si>
  <si>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</si>
  <si>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</si>
  <si>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</si>
  <si>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</si>
  <si>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</si>
  <si>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</si>
  <si>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</si>
  <si>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</si>
  <si>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</si>
  <si>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</si>
  <si>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</si>
  <si>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</si>
  <si>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</si>
  <si>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</si>
  <si>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</si>
  <si>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</si>
  <si>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</si>
  <si>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</si>
  <si>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</si>
  <si>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</si>
  <si>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</si>
  <si>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</si>
  <si>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</si>
  <si>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</si>
  <si>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</si>
  <si>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</si>
  <si>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</si>
  <si>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</si>
  <si>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</si>
  <si>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</si>
  <si>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</si>
  <si>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</si>
  <si>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</si>
  <si>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</si>
  <si>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</si>
  <si>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</si>
  <si>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</si>
  <si>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</si>
  <si>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</si>
  <si>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</si>
  <si>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</si>
  <si>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</si>
  <si>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</si>
  <si>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</si>
  <si>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</si>
  <si>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</si>
  <si>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</si>
  <si>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</si>
  <si>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</si>
  <si>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</si>
  <si>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</si>
  <si>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</si>
  <si>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</si>
  <si>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</si>
  <si>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</si>
  <si>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</si>
  <si>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</si>
  <si>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</si>
  <si>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</si>
  <si>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</si>
  <si>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</si>
  <si>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</si>
  <si>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</si>
  <si>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</si>
  <si>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</si>
  <si>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</si>
  <si>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</si>
  <si>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</si>
  <si>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</si>
  <si>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</si>
  <si>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</si>
  <si>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</si>
  <si>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</si>
  <si>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</si>
  <si>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</si>
  <si>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</si>
  <si>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</si>
  <si>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</si>
  <si>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</si>
  <si>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</si>
  <si>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</si>
  <si>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</si>
  <si>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</si>
  <si>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</si>
  <si>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</si>
  <si>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</si>
  <si>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</si>
  <si>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</si>
  <si>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</si>
  <si>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</si>
  <si>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</si>
  <si>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</si>
  <si>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</si>
  <si>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</si>
  <si>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</si>
  <si>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</si>
  <si>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</si>
  <si>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</si>
  <si>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</si>
  <si>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</si>
  <si>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</si>
  <si>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</si>
  <si>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</si>
  <si>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</si>
  <si>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</si>
  <si>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</si>
  <si>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</si>
  <si>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</si>
  <si>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</si>
  <si>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</si>
  <si>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</si>
  <si>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</si>
  <si>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</si>
  <si>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</si>
  <si>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</si>
  <si>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</si>
  <si>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</si>
  <si>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</si>
  <si>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</si>
  <si>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</si>
  <si>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</si>
  <si>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</si>
  <si>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</si>
  <si>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</si>
  <si>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</si>
  <si>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</si>
  <si>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</si>
  <si>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</si>
  <si>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</si>
  <si>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</si>
  <si>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</si>
  <si>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</si>
  <si>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</si>
  <si>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</si>
  <si>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</si>
  <si>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</si>
  <si>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</si>
  <si>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</si>
  <si>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</si>
  <si>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</si>
  <si>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</si>
  <si>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</si>
  <si>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</si>
  <si>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</si>
  <si>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</si>
  <si>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</si>
  <si>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</si>
  <si>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</si>
  <si>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</si>
  <si>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</si>
  <si>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</si>
  <si>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</si>
  <si>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</si>
  <si>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</si>
  <si>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</si>
  <si>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</si>
  <si>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</si>
  <si>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</si>
  <si>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</si>
  <si>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</si>
  <si>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</si>
  <si>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</si>
  <si>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</si>
  <si>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</si>
  <si>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</si>
  <si>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</si>
  <si>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</si>
  <si>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</si>
  <si>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</si>
  <si>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</si>
  <si>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</si>
  <si>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</si>
  <si>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</si>
  <si>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</si>
  <si>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</si>
  <si>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</si>
  <si>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</si>
  <si>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</si>
  <si>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</si>
  <si>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</si>
  <si>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</si>
  <si>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</si>
  <si>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</si>
  <si>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</si>
  <si>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</si>
  <si>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</si>
  <si>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</si>
  <si>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</si>
  <si>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</si>
  <si>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</si>
  <si>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</si>
  <si>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</si>
  <si>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</si>
  <si>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</si>
  <si>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</si>
  <si>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</si>
  <si>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</si>
  <si>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</si>
  <si>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</si>
  <si>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</si>
  <si>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</si>
  <si>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</si>
  <si>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</si>
  <si>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</si>
  <si>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</si>
  <si>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</si>
  <si>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</si>
  <si>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</si>
  <si>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</si>
  <si>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</si>
  <si>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</si>
  <si>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</si>
  <si>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</si>
  <si>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</si>
  <si>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</si>
  <si>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</si>
  <si>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</si>
  <si>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</si>
  <si>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</si>
  <si>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</si>
  <si>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</si>
  <si>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</si>
  <si>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</si>
  <si>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</si>
  <si>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</si>
  <si>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</si>
  <si>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</si>
  <si>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</si>
  <si>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</si>
  <si>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</si>
  <si>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</si>
  <si>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</si>
  <si>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</si>
  <si>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</si>
  <si>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</si>
  <si>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</si>
  <si>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</si>
  <si>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</si>
  <si>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</si>
  <si>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</si>
  <si>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</si>
  <si>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</si>
  <si>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</si>
  <si>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</si>
  <si>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</si>
  <si>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</si>
  <si>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</si>
  <si>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</si>
  <si>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</si>
  <si>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</si>
  <si>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</si>
  <si>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</si>
  <si>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</si>
  <si>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</si>
  <si>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</si>
  <si>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</si>
  <si>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</si>
  <si>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</si>
  <si>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</si>
  <si>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</si>
  <si>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</si>
  <si>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</si>
  <si>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</si>
  <si>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</si>
  <si>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</si>
  <si>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</si>
  <si>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</si>
  <si>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</si>
  <si>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</si>
  <si>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</si>
  <si>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</si>
  <si>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</si>
  <si>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</si>
  <si>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</si>
  <si>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</si>
  <si>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</si>
  <si>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</si>
  <si>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</si>
  <si>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</si>
  <si>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</si>
  <si>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</si>
  <si>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</si>
  <si>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</si>
  <si>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</si>
  <si>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</si>
  <si>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</si>
  <si>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</si>
  <si>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</si>
  <si>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</si>
  <si>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</si>
  <si>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</si>
  <si>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</si>
  <si>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</si>
  <si>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</si>
  <si>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</si>
  <si>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</si>
  <si>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</si>
  <si>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</si>
  <si>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</si>
  <si>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</si>
  <si>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</si>
  <si>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</si>
  <si>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</si>
  <si>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</si>
  <si>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</si>
  <si>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</si>
  <si>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</si>
  <si>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</si>
  <si>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</si>
  <si>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</si>
  <si>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</si>
  <si>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</si>
  <si>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</si>
  <si>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</si>
  <si>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</si>
  <si>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</si>
  <si>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</si>
  <si>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</si>
  <si>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</si>
  <si>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</si>
  <si>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</si>
  <si>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</si>
  <si>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</si>
  <si>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</si>
  <si>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</si>
  <si>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</si>
  <si>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</si>
  <si>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</si>
  <si>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</si>
  <si>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</si>
  <si>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</si>
  <si>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</si>
  <si>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</si>
  <si>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</si>
  <si>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</si>
  <si>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</si>
  <si>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</si>
  <si>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</si>
  <si>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</si>
  <si>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</si>
  <si>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</si>
  <si>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</si>
  <si>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</si>
  <si>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</si>
  <si>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</si>
  <si>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</si>
  <si>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</si>
  <si>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</si>
  <si>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</si>
  <si>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</si>
  <si>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</si>
  <si>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</si>
  <si>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</si>
  <si>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</si>
  <si>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</si>
  <si>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</si>
  <si>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</si>
  <si>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</si>
  <si>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</si>
  <si>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</si>
  <si>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</si>
  <si>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</si>
  <si>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</si>
  <si>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</si>
  <si>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</si>
  <si>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</si>
  <si>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</si>
  <si>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</si>
  <si>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</si>
  <si>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</si>
  <si>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</si>
  <si>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</si>
  <si>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</si>
  <si>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</si>
  <si>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</si>
  <si>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</si>
  <si>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</si>
  <si>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</si>
  <si>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</si>
  <si>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</si>
  <si>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</si>
  <si>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</si>
  <si>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</si>
  <si>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</si>
  <si>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</si>
  <si>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</si>
  <si>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</si>
  <si>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</si>
  <si>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</si>
  <si>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</si>
  <si>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</si>
  <si>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</si>
  <si>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</si>
  <si>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</si>
  <si>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</si>
  <si>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</si>
  <si>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</si>
  <si>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</si>
  <si>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</si>
  <si>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</si>
  <si>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</si>
  <si>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</si>
  <si>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</si>
  <si>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</si>
  <si>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</si>
  <si>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</si>
  <si>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</si>
  <si>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</si>
  <si>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</si>
  <si>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</si>
  <si>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</si>
  <si>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</si>
  <si>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</si>
  <si>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</si>
  <si>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</si>
  <si>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</si>
  <si>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</si>
  <si>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</si>
  <si>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</si>
  <si>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</si>
  <si>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</si>
  <si>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</si>
  <si>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</si>
  <si>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</si>
  <si>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</si>
  <si>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</si>
  <si>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</si>
  <si>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</si>
  <si>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</si>
  <si>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</si>
  <si>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</si>
  <si>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</si>
  <si>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</si>
  <si>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</si>
  <si>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</si>
  <si>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</si>
  <si>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</si>
  <si>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</si>
  <si>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</si>
  <si>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</si>
  <si>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</si>
  <si>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</si>
  <si>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</si>
  <si>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</si>
  <si>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</si>
  <si>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</si>
  <si>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</si>
  <si>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</si>
  <si>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</si>
  <si>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</si>
  <si>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</si>
  <si>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</si>
  <si>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</si>
  <si>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</si>
  <si>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</si>
  <si>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</si>
  <si>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</si>
  <si>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</si>
  <si>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</si>
  <si>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</si>
  <si>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</si>
  <si>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</si>
  <si>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</si>
  <si>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</si>
  <si>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</si>
  <si>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</si>
  <si>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</si>
  <si>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</si>
  <si>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</si>
  <si>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</si>
  <si>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</si>
  <si>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</si>
  <si>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</si>
  <si>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</si>
  <si>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</si>
  <si>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</si>
  <si>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</si>
  <si>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</si>
  <si>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</si>
  <si>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</si>
  <si>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</si>
  <si>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</si>
  <si>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</si>
  <si>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</si>
  <si>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</si>
  <si>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</si>
  <si>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</si>
  <si>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</si>
  <si>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</si>
  <si>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</si>
  <si>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</si>
  <si>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</si>
  <si>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</si>
  <si>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</si>
  <si>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</si>
  <si>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</si>
  <si>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</si>
  <si>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</si>
  <si>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</si>
  <si>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</si>
  <si>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</si>
  <si>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</si>
  <si>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</si>
  <si>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</si>
  <si>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</si>
  <si>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</si>
  <si>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</si>
  <si>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</si>
  <si>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</si>
  <si>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</si>
  <si>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</si>
  <si>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</si>
  <si>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</si>
  <si>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</si>
  <si>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</si>
  <si>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</si>
  <si>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</si>
  <si>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</si>
  <si>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</si>
  <si>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</si>
  <si>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</si>
  <si>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</si>
  <si>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</si>
  <si>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</si>
  <si>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</si>
  <si>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</si>
  <si>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</si>
  <si>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</si>
  <si>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</si>
  <si>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</si>
  <si>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</si>
  <si>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</si>
  <si>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</si>
  <si>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</si>
  <si>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</si>
  <si>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</si>
  <si>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</si>
  <si>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</si>
  <si>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</si>
  <si>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</si>
  <si>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</si>
  <si>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</si>
  <si>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</si>
  <si>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</si>
  <si>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</si>
  <si>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</si>
  <si>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</si>
  <si>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</si>
  <si>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</si>
  <si>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</si>
  <si>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</si>
  <si>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</si>
  <si>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</si>
  <si>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</si>
  <si>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</si>
  <si>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</si>
  <si>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</si>
  <si>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</si>
  <si>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</si>
  <si>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</si>
  <si>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</si>
  <si>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</si>
  <si>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</si>
  <si>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</si>
  <si>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</si>
  <si>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</si>
  <si>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</si>
  <si>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</si>
  <si>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</si>
  <si>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</si>
  <si>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</si>
  <si>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</si>
  <si>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</si>
  <si>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</si>
  <si>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</si>
  <si>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</si>
  <si>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</si>
  <si>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</si>
  <si>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</si>
  <si>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</si>
  <si>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</si>
  <si>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</si>
  <si>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</si>
  <si>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</si>
  <si>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</si>
  <si>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</si>
  <si>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</si>
  <si>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</si>
  <si>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</si>
  <si>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</si>
  <si>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</si>
  <si>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</si>
  <si>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</si>
  <si>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</si>
  <si>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</si>
  <si>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</si>
  <si>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</si>
  <si>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</si>
  <si>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</si>
  <si>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</si>
  <si>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</si>
  <si>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</si>
  <si>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</si>
  <si>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</si>
  <si>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</si>
  <si>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</si>
  <si>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</si>
  <si>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</si>
  <si>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</si>
  <si>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</si>
  <si>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</si>
  <si>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</si>
  <si>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</si>
  <si>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</si>
  <si>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</si>
  <si>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</si>
  <si>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</si>
  <si>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</si>
  <si>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</si>
  <si>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</si>
  <si>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</si>
  <si>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</si>
  <si>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</si>
  <si>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</si>
  <si>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</si>
  <si>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</si>
  <si>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</si>
  <si>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</si>
  <si>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</si>
  <si>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</si>
  <si>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</si>
  <si>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</si>
  <si>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</si>
  <si>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</si>
  <si>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</si>
  <si>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</si>
  <si>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</si>
  <si>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</si>
  <si>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</si>
  <si>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</si>
  <si>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</si>
  <si>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</si>
  <si>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</si>
  <si>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</si>
  <si>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</si>
  <si>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</si>
  <si>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</si>
  <si>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</si>
  <si>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</si>
  <si>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</si>
  <si>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</si>
  <si>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</si>
  <si>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</si>
  <si>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</si>
  <si>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</si>
  <si>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</si>
  <si>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</si>
  <si>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</si>
  <si>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</si>
  <si>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</si>
  <si>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</si>
  <si>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</si>
  <si>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</si>
  <si>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</si>
  <si>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</si>
  <si>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</si>
  <si>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</si>
  <si>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</si>
  <si>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</si>
  <si>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</si>
  <si>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</si>
  <si>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</si>
  <si>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</si>
  <si>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</si>
  <si>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</si>
  <si>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</si>
  <si>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</si>
  <si>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</si>
  <si>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</si>
  <si>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</si>
  <si>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</si>
  <si>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</si>
  <si>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</si>
  <si>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</si>
  <si>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</si>
  <si>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</si>
  <si>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</si>
  <si>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</si>
  <si>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</si>
  <si>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</si>
  <si>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</si>
  <si>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</si>
  <si>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</si>
  <si>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</si>
  <si>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</si>
  <si>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</si>
  <si>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</si>
  <si>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</si>
  <si>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</si>
  <si>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</si>
  <si>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</si>
  <si>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</si>
  <si>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</si>
  <si>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</si>
  <si>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</si>
  <si>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</si>
  <si>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</si>
  <si>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</si>
  <si>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</si>
  <si>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</si>
  <si>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</si>
  <si>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</si>
  <si>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</si>
  <si>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</si>
  <si>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</si>
  <si>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</si>
  <si>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</si>
  <si>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</si>
  <si>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</si>
  <si>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</si>
  <si>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</si>
  <si>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</si>
  <si>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</si>
  <si>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</si>
  <si>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</si>
  <si>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</si>
  <si>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</si>
  <si>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</si>
  <si>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</si>
  <si>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</si>
  <si>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</si>
  <si>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</si>
  <si>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</si>
  <si>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</si>
  <si>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</si>
  <si>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</si>
  <si>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</si>
  <si>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</si>
  <si>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</si>
  <si>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</si>
  <si>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</si>
  <si>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</si>
  <si>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</si>
  <si>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</si>
  <si>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</si>
  <si>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</si>
  <si>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</si>
  <si>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</si>
  <si>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</si>
  <si>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</si>
  <si>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</si>
  <si>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</si>
  <si>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</si>
  <si>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</si>
  <si>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</si>
  <si>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</si>
  <si>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</si>
  <si>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</si>
  <si>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</si>
  <si>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</si>
  <si>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</si>
  <si>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</si>
  <si>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</si>
  <si>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</si>
  <si>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</si>
  <si>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</si>
  <si>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</si>
  <si>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</si>
  <si>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</si>
  <si>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</si>
  <si>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</si>
  <si>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</si>
  <si>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</si>
  <si>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</si>
  <si>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</si>
  <si>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</si>
  <si>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</si>
  <si>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</si>
  <si>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</si>
  <si>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</si>
  <si>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</si>
  <si>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</si>
  <si>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</si>
  <si>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</si>
  <si>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</si>
  <si>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</si>
  <si>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</si>
  <si>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</si>
  <si>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</si>
  <si>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</si>
  <si>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</si>
  <si>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</si>
  <si>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</si>
  <si>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</si>
  <si>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</si>
  <si>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</si>
  <si>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</si>
  <si>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</si>
  <si>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</si>
  <si>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</si>
  <si>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</si>
  <si>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</si>
  <si>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</si>
  <si>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</si>
  <si>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</si>
  <si>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</si>
  <si>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</si>
  <si>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</si>
  <si>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</si>
  <si>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</si>
  <si>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</si>
  <si>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</si>
  <si>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</si>
  <si>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</si>
  <si>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</si>
  <si>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</si>
  <si>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</si>
  <si>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</si>
  <si>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</si>
  <si>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</si>
  <si>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</si>
  <si>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</si>
  <si>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</si>
  <si>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</si>
  <si>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</si>
  <si>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</si>
  <si>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</si>
  <si>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</si>
  <si>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</si>
  <si>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</si>
  <si>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</si>
  <si>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</si>
  <si>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</si>
  <si>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</si>
  <si>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</si>
  <si>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</si>
  <si>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</si>
  <si>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</si>
  <si>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</si>
  <si>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</si>
  <si>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</si>
  <si>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</si>
  <si>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</si>
  <si>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</si>
  <si>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</si>
  <si>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</si>
  <si>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</si>
  <si>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</si>
  <si>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</si>
  <si>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</si>
  <si>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</si>
  <si>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</si>
  <si>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</si>
  <si>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</si>
  <si>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</si>
  <si>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</si>
  <si>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</si>
  <si>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</si>
  <si>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</si>
  <si>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</si>
  <si>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</si>
  <si>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</si>
  <si>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</si>
  <si>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</si>
  <si>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</si>
  <si>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</si>
  <si>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</si>
  <si>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</si>
  <si>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</si>
  <si>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</si>
  <si>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</si>
  <si>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</si>
  <si>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</si>
  <si>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</si>
  <si>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</si>
  <si>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</si>
  <si>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</si>
  <si>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</si>
  <si>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</si>
  <si>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</si>
  <si>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</si>
  <si>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</si>
  <si>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</si>
  <si>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</si>
  <si>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</si>
  <si>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</si>
  <si>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</si>
  <si>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</si>
  <si>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</si>
  <si>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</si>
  <si>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</si>
  <si>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</si>
  <si>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</si>
  <si>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</si>
  <si>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</si>
  <si>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</si>
  <si>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</si>
  <si>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</si>
  <si>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</si>
  <si>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</si>
  <si>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</si>
  <si>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</si>
  <si>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</si>
  <si>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</si>
  <si>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</si>
  <si>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</si>
  <si>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</si>
  <si>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</si>
  <si>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</si>
  <si>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</si>
  <si>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</si>
  <si>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</si>
  <si>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</si>
  <si>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</si>
  <si>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</si>
  <si>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</si>
  <si>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</si>
  <si>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</si>
  <si>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</si>
  <si>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</si>
  <si>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</si>
  <si>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</si>
  <si>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</si>
  <si>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</si>
  <si>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</si>
  <si>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</si>
  <si>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</si>
  <si>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</si>
  <si>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</si>
  <si>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</si>
  <si>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</si>
  <si>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</si>
  <si>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</si>
  <si>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</si>
  <si>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</si>
  <si>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</si>
  <si>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</si>
  <si>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</si>
  <si>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</si>
  <si>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</si>
  <si>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</si>
  <si>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</si>
  <si>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</si>
  <si>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</si>
  <si>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</si>
  <si>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</si>
  <si>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</si>
  <si>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</si>
  <si>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</si>
  <si>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</si>
  <si>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</si>
  <si>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</si>
  <si>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</si>
  <si>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</si>
  <si>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</si>
  <si>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</si>
  <si>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</si>
  <si>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</si>
  <si>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</si>
  <si>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</si>
  <si>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</si>
  <si>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</si>
  <si>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</si>
  <si>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</si>
  <si>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</si>
  <si>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</si>
  <si>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</si>
  <si>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</si>
  <si>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</si>
  <si>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</si>
  <si>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</si>
  <si>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</si>
  <si>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</si>
  <si>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</si>
  <si>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</si>
  <si>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</si>
  <si>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</si>
  <si>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</si>
  <si>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</si>
  <si>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</si>
  <si>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</si>
  <si>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</si>
  <si>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</si>
  <si>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</si>
  <si>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</si>
  <si>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</si>
  <si>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</si>
  <si>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</si>
  <si>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</si>
  <si>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</si>
  <si>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</si>
  <si>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</si>
  <si>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</si>
  <si>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</si>
  <si>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</si>
  <si>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</si>
  <si>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</si>
  <si>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</si>
  <si>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</si>
  <si>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</si>
  <si>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</si>
  <si>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</si>
  <si>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</si>
  <si>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</si>
  <si>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</si>
  <si>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</si>
  <si>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</si>
  <si>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</si>
  <si>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</si>
  <si>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</si>
  <si>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</si>
  <si>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</si>
  <si>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</si>
  <si>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</si>
  <si>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</si>
  <si>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</si>
  <si>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</si>
  <si>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</si>
  <si>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</si>
  <si>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</si>
  <si>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</si>
  <si>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</si>
  <si>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</si>
  <si>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</si>
  <si>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</si>
  <si>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</si>
  <si>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</si>
  <si>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</si>
  <si>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</si>
  <si>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</si>
  <si>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</si>
  <si>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</si>
  <si>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</si>
  <si>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</si>
  <si>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</si>
  <si>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</si>
  <si>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</si>
  <si>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</si>
  <si>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</si>
  <si>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</si>
  <si>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</si>
  <si>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</si>
  <si>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</si>
  <si>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</si>
  <si>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</si>
  <si>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</si>
  <si>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</si>
  <si>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</si>
  <si>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</si>
  <si>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</si>
  <si>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</si>
  <si>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</si>
  <si>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</si>
  <si>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</si>
  <si>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</si>
  <si>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</si>
  <si>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</si>
  <si>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</si>
  <si>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</si>
  <si>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</si>
  <si>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</si>
  <si>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</si>
  <si>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</si>
  <si>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</si>
  <si>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</si>
  <si>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</si>
  <si>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</si>
  <si>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</si>
  <si>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</si>
  <si>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</si>
  <si>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</si>
  <si>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</si>
  <si>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</si>
  <si>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</si>
  <si>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</si>
  <si>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</si>
  <si>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</si>
  <si>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</si>
  <si>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</si>
  <si>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</si>
  <si>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</si>
  <si>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</si>
  <si>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</si>
  <si>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</si>
  <si>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</si>
  <si>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</si>
  <si>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</si>
  <si>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</si>
  <si>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</si>
  <si>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</si>
  <si>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</si>
  <si>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</si>
  <si>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</si>
  <si>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</si>
  <si>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</si>
  <si>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</si>
  <si>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</si>
  <si>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</si>
  <si>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</si>
  <si>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</si>
  <si>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</si>
  <si>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</si>
  <si>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</si>
  <si>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</si>
  <si>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</si>
  <si>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</si>
  <si>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</si>
  <si>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</si>
  <si>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</si>
  <si>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</si>
  <si>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</si>
  <si>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</si>
  <si>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</si>
  <si>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</si>
  <si>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</si>
  <si>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</si>
  <si>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</si>
  <si>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</si>
  <si>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</si>
  <si>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</si>
  <si>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</si>
  <si>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</si>
  <si>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</si>
  <si>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</si>
  <si>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</si>
  <si>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</si>
  <si>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</si>
  <si>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</si>
  <si>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</si>
  <si>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</si>
  <si>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</si>
  <si>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</si>
  <si>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</si>
  <si>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</si>
  <si>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</si>
  <si>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</si>
  <si>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</si>
  <si>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</si>
  <si>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</si>
  <si>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</si>
  <si>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</si>
  <si>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</si>
  <si>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</si>
  <si>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</si>
  <si>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</si>
  <si>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</si>
  <si>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</si>
  <si>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</si>
  <si>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</si>
  <si>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</si>
  <si>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</si>
  <si>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</si>
  <si>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</si>
  <si>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</si>
  <si>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</si>
  <si>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</si>
  <si>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</si>
  <si>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</si>
  <si>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</si>
  <si>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</si>
  <si>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</si>
  <si>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</si>
  <si>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</si>
  <si>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</si>
  <si>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</si>
  <si>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</si>
  <si>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</si>
  <si>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</si>
  <si>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</si>
  <si>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</si>
  <si>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</si>
  <si>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</si>
  <si>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</si>
  <si>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</si>
  <si>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</si>
  <si>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</si>
  <si>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</si>
  <si>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</si>
  <si>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</si>
  <si>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</si>
  <si>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</si>
  <si>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</si>
  <si>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</si>
  <si>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</si>
  <si>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</si>
  <si>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</si>
  <si>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</si>
  <si>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</si>
  <si>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</si>
  <si>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</si>
  <si>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</si>
  <si>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</si>
  <si>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</si>
  <si>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</si>
  <si>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</si>
  <si>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</si>
  <si>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</si>
  <si>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</si>
  <si>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</si>
  <si>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</si>
  <si>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</si>
  <si>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</si>
  <si>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</si>
  <si>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</si>
  <si>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</si>
  <si>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</si>
  <si>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</si>
  <si>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</si>
  <si>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</si>
  <si>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</si>
  <si>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</si>
  <si>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</si>
  <si>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</si>
  <si>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</si>
  <si>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</si>
  <si>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</si>
  <si>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</si>
  <si>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</si>
  <si>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</si>
  <si>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</si>
  <si>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</si>
  <si>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</si>
  <si>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</si>
  <si>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</si>
  <si>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</si>
  <si>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</si>
  <si>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</si>
  <si>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</si>
  <si>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</si>
  <si>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</si>
  <si>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</si>
  <si>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</si>
  <si>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</si>
  <si>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</si>
  <si>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</si>
  <si>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</si>
  <si>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</si>
  <si>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</si>
  <si>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</si>
  <si>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</si>
  <si>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</si>
  <si>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</si>
  <si>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</si>
  <si>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</si>
  <si>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</si>
  <si>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</si>
  <si>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</si>
  <si>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</si>
  <si>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</si>
  <si>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</si>
  <si>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</si>
  <si>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</si>
  <si>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</si>
  <si>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</si>
  <si>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</si>
  <si>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</si>
  <si>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</si>
  <si>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</si>
  <si>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</si>
  <si>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</si>
  <si>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</si>
  <si>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</si>
  <si>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</si>
  <si>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</si>
  <si>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</si>
  <si>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</si>
  <si>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</si>
  <si>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</si>
  <si>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</si>
  <si>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</si>
  <si>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</si>
  <si>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</si>
  <si>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</si>
  <si>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</si>
  <si>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</si>
  <si>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</si>
  <si>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</si>
  <si>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</si>
  <si>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</si>
  <si>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</si>
  <si>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</si>
  <si>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</si>
  <si>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</si>
  <si>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</si>
  <si>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</si>
  <si>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</si>
  <si>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</si>
  <si>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</si>
  <si>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</si>
  <si>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</si>
  <si>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</si>
  <si>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</si>
  <si>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</si>
  <si>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</si>
  <si>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</si>
  <si>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</si>
  <si>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</si>
  <si>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</si>
  <si>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</si>
  <si>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</si>
  <si>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</si>
  <si>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</si>
  <si>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</si>
  <si>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</si>
  <si>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</si>
  <si>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</si>
  <si>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</si>
  <si>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</si>
  <si>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</si>
  <si>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</si>
  <si>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</si>
  <si>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</si>
  <si>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</si>
  <si>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</si>
  <si>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</si>
  <si>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</si>
  <si>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</si>
  <si>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</si>
  <si>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</si>
  <si>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</si>
  <si>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</si>
  <si>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</si>
  <si>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</si>
  <si>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</si>
  <si>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</si>
  <si>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</si>
  <si>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</si>
  <si>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</si>
  <si>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</si>
  <si>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</si>
  <si>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</si>
  <si>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</si>
  <si>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</si>
  <si>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</si>
  <si>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</si>
  <si>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</si>
  <si>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</si>
  <si>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</si>
  <si>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</si>
  <si>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</si>
  <si>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</si>
  <si>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</si>
  <si>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</si>
  <si>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</si>
  <si>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</si>
  <si>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</si>
  <si>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</si>
  <si>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</si>
  <si>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</si>
  <si>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</si>
  <si>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</si>
  <si>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</si>
  <si>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</si>
  <si>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</si>
  <si>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</si>
  <si>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</si>
  <si>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</si>
  <si>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</si>
  <si>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</si>
  <si>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</si>
  <si>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</si>
  <si>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</si>
  <si>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</si>
  <si>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</si>
  <si>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</si>
  <si>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</si>
  <si>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</si>
  <si>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</si>
  <si>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</si>
  <si>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</si>
  <si>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</si>
  <si>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</si>
  <si>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</si>
  <si>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</si>
  <si>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</si>
  <si>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</si>
  <si>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</si>
  <si>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</si>
  <si>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</si>
  <si>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</si>
  <si>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</si>
  <si>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</si>
  <si>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</si>
  <si>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</si>
  <si>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</si>
  <si>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</si>
  <si>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</si>
  <si>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</si>
  <si>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</si>
  <si>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</si>
  <si>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</si>
  <si>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</si>
  <si>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</si>
  <si>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</si>
  <si>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</si>
  <si>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</si>
  <si>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</si>
  <si>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</si>
  <si>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</si>
  <si>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</si>
  <si>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</si>
  <si>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</si>
  <si>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</si>
  <si>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</si>
  <si>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</si>
  <si>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</si>
  <si>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</si>
  <si>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</si>
  <si>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</si>
  <si>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</si>
  <si>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</si>
  <si>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</si>
  <si>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</si>
  <si>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</si>
  <si>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</si>
  <si>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</si>
  <si>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</si>
  <si>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</si>
  <si>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</si>
  <si>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</si>
  <si>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</si>
  <si>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</si>
  <si>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</si>
  <si>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</si>
  <si>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</si>
  <si>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</si>
  <si>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</si>
  <si>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</si>
  <si>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</si>
  <si>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</si>
  <si>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</si>
  <si>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</si>
  <si>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</si>
  <si>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</si>
  <si>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</si>
  <si>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</si>
  <si>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</si>
  <si>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</si>
  <si>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</si>
  <si>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</si>
  <si>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</si>
  <si>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</si>
  <si>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</si>
  <si>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</si>
  <si>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</si>
  <si>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</si>
  <si>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</si>
  <si>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</si>
  <si>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</si>
  <si>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</si>
  <si>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</si>
  <si>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</si>
  <si>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</si>
  <si>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</si>
  <si>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</si>
  <si>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</si>
  <si>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</si>
  <si>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</si>
  <si>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</si>
  <si>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</si>
  <si>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</si>
  <si>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</si>
  <si>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</si>
  <si>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</si>
  <si>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</si>
  <si>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</si>
  <si>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</si>
  <si>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</si>
  <si>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</si>
  <si>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</si>
  <si>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</si>
  <si>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</si>
  <si>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</si>
  <si>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</si>
  <si>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</si>
  <si>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</si>
  <si>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</si>
  <si>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</si>
  <si>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</si>
  <si>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</si>
  <si>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</si>
  <si>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</si>
  <si>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</si>
  <si>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</si>
  <si>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</si>
  <si>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</si>
  <si>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</si>
  <si>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</si>
  <si>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</si>
  <si>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</si>
  <si>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</si>
  <si>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</si>
  <si>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</si>
  <si>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</si>
  <si>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</si>
  <si>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</si>
  <si>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</si>
  <si>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</si>
  <si>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</si>
  <si>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</si>
  <si>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</si>
  <si>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</si>
  <si>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</si>
  <si>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</si>
  <si>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</si>
  <si>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</si>
  <si>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</si>
  <si>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</si>
  <si>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</si>
  <si>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</si>
  <si>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</si>
  <si>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</si>
  <si>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</si>
  <si>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</si>
  <si>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</si>
  <si>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</si>
  <si>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</si>
  <si>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</si>
  <si>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</si>
  <si>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</si>
  <si>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</si>
  <si>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</si>
  <si>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</si>
  <si>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</si>
  <si>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</si>
  <si>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</si>
  <si>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</si>
  <si>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</si>
  <si>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</si>
  <si>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</si>
  <si>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</si>
  <si>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</si>
  <si>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</si>
  <si>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</si>
  <si>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</si>
  <si>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</si>
  <si>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</si>
  <si>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</si>
  <si>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</si>
  <si>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</si>
  <si>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</si>
  <si>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</si>
  <si>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</si>
  <si>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</si>
  <si>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</si>
  <si>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</si>
  <si>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</si>
  <si>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</si>
  <si>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</si>
  <si>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</si>
  <si>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</si>
  <si>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</si>
  <si>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</si>
  <si>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</si>
  <si>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</si>
  <si>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</si>
  <si>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</si>
  <si>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</si>
  <si>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</si>
  <si>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</si>
  <si>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</si>
  <si>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</si>
  <si>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</si>
  <si>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</si>
  <si>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</si>
  <si>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</si>
  <si>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</si>
  <si>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</si>
  <si>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</si>
  <si>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</si>
  <si>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</si>
  <si>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</si>
  <si>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</si>
  <si>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</si>
  <si>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</si>
  <si>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</si>
  <si>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</si>
  <si>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</si>
  <si>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</si>
  <si>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</si>
  <si>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</si>
  <si>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</si>
  <si>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</si>
  <si>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</si>
  <si>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</si>
  <si>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</si>
  <si>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</si>
  <si>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</si>
  <si>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</si>
  <si>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</si>
  <si>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</si>
  <si>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</si>
  <si>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</si>
  <si>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</si>
  <si>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</si>
  <si>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</si>
  <si>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</si>
  <si>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</si>
  <si>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</si>
  <si>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</si>
  <si>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</si>
  <si>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</si>
  <si>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</si>
  <si>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</si>
  <si>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</si>
  <si>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</si>
  <si>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</si>
  <si>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</si>
  <si>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</si>
  <si>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</si>
  <si>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</si>
  <si>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</si>
  <si>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</si>
  <si>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</si>
  <si>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</si>
  <si>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</si>
  <si>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</si>
  <si>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</si>
  <si>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</si>
  <si>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</si>
  <si>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</si>
  <si>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</si>
  <si>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</si>
  <si>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</si>
  <si>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</si>
  <si>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</si>
  <si>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</si>
  <si>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</si>
  <si>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</si>
  <si>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</si>
  <si>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</si>
  <si>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</si>
  <si>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</si>
  <si>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</si>
  <si>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</si>
  <si>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</si>
  <si>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</si>
  <si>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</si>
  <si>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</si>
  <si>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</si>
  <si>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</si>
  <si>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</si>
  <si>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</si>
  <si>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</si>
  <si>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</si>
  <si>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</si>
  <si>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</si>
  <si>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</si>
  <si>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</si>
  <si>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</si>
  <si>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</si>
  <si>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</si>
  <si>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</si>
  <si>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</si>
  <si>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</si>
  <si>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</si>
  <si>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</si>
  <si>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</si>
  <si>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</si>
  <si>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</si>
  <si>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</si>
  <si>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</si>
  <si>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</si>
  <si>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</si>
  <si>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</si>
  <si>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</si>
  <si>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</si>
  <si>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</si>
  <si>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</si>
  <si>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</si>
  <si>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</si>
  <si>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</si>
  <si>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</si>
  <si>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</si>
  <si>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</si>
  <si>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</si>
  <si>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</si>
  <si>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</si>
  <si>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</si>
  <si>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</si>
  <si>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</si>
  <si>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</si>
  <si>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</si>
  <si>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</si>
  <si>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</si>
  <si>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</si>
  <si>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</si>
  <si>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</si>
  <si>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</si>
  <si>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</si>
  <si>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</si>
  <si>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</si>
  <si>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</si>
  <si>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</si>
  <si>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</si>
  <si>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</si>
  <si>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</si>
  <si>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</si>
  <si>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</si>
  <si>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</si>
  <si>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</si>
  <si>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</si>
  <si>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</si>
  <si>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</si>
  <si>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</si>
  <si>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</si>
  <si>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</si>
  <si>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</si>
  <si>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</si>
  <si>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</si>
  <si>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</si>
  <si>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</si>
  <si>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</si>
  <si>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</si>
  <si>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</si>
  <si>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</si>
  <si>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</si>
  <si>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</si>
  <si>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</si>
  <si>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</si>
  <si>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</si>
  <si>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</si>
  <si>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</si>
  <si>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</si>
  <si>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</si>
  <si>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</si>
  <si>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</si>
  <si>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</si>
  <si>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</si>
  <si>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</si>
  <si>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</si>
  <si>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</si>
  <si>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</si>
  <si>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</si>
  <si>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</si>
  <si>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</si>
  <si>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</si>
  <si>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</si>
  <si>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</si>
  <si>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</si>
  <si>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</si>
  <si>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</si>
  <si>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</si>
  <si>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</si>
  <si>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</si>
  <si>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</si>
  <si>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</si>
  <si>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</si>
  <si>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</si>
  <si>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</si>
  <si>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</si>
  <si>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</si>
  <si>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</si>
  <si>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</si>
  <si>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</si>
  <si>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</si>
  <si>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</si>
  <si>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</si>
  <si>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</si>
  <si>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</si>
  <si>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</si>
  <si>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</si>
  <si>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</si>
  <si>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</si>
  <si>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</si>
  <si>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</si>
  <si>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</si>
  <si>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</si>
  <si>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</si>
  <si>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</si>
  <si>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</si>
  <si>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</si>
  <si>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</si>
  <si>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</si>
  <si>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</si>
  <si>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</si>
  <si>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</si>
  <si>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</si>
  <si>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</si>
  <si>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</si>
  <si>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</si>
  <si>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</si>
  <si>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</si>
  <si>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</si>
  <si>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</si>
  <si>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</si>
  <si>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</si>
  <si>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</si>
  <si>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</si>
  <si>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</si>
  <si>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</si>
  <si>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</si>
  <si>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</si>
  <si>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</si>
  <si>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</si>
  <si>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</si>
  <si>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</si>
  <si>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</si>
  <si>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</si>
  <si>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</si>
  <si>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</si>
  <si>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</si>
  <si>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</si>
  <si>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</si>
  <si>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</si>
  <si>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</si>
  <si>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</si>
  <si>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</si>
  <si>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</si>
  <si>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</si>
  <si>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</si>
  <si>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</si>
  <si>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</si>
  <si>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</si>
  <si>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</si>
  <si>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</si>
  <si>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</si>
  <si>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</si>
  <si>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</si>
  <si>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</si>
  <si>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</si>
  <si>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</si>
  <si>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</si>
  <si>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</si>
  <si>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</si>
  <si>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</si>
  <si>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</si>
  <si>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</si>
  <si>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</si>
  <si>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</si>
  <si>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</si>
  <si>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</si>
  <si>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</si>
  <si>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</si>
  <si>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</si>
  <si>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</si>
  <si>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</si>
  <si>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</si>
  <si>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</si>
  <si>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</si>
  <si>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</si>
  <si>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</si>
  <si>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</si>
  <si>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</si>
  <si>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</si>
  <si>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</si>
  <si>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</si>
  <si>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</si>
  <si>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</si>
  <si>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</si>
  <si>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</si>
  <si>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</si>
  <si>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</si>
  <si>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</si>
  <si>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</si>
  <si>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</si>
  <si>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</si>
  <si>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</si>
  <si>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</si>
  <si>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</si>
  <si>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</si>
  <si>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</si>
  <si>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</si>
  <si>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</si>
  <si>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</si>
  <si>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</si>
  <si>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</si>
  <si>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</si>
  <si>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</si>
  <si>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</si>
  <si>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</si>
  <si>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</si>
  <si>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</si>
  <si>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</si>
  <si>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</si>
  <si>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</si>
  <si>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</si>
  <si>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</si>
  <si>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</si>
  <si>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</si>
  <si>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</si>
  <si>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</si>
  <si>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</si>
  <si>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</si>
  <si>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</si>
  <si>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</si>
  <si>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</si>
  <si>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</si>
  <si>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</si>
  <si>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</si>
  <si>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</si>
  <si>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</si>
  <si>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</si>
  <si>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</si>
  <si>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</si>
  <si>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</si>
  <si>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</si>
  <si>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</si>
  <si>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</si>
  <si>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</si>
  <si>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</si>
  <si>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</si>
  <si>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</si>
  <si>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</si>
  <si>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</si>
  <si>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</si>
  <si>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</si>
  <si>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</si>
  <si>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</si>
  <si>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</si>
  <si>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</si>
  <si>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</si>
  <si>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</si>
  <si>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</si>
  <si>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</si>
  <si>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</si>
  <si>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</si>
  <si>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</si>
  <si>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</si>
  <si>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</si>
  <si>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</si>
  <si>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</si>
  <si>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</si>
  <si>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</si>
  <si>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</si>
  <si>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</si>
  <si>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</si>
  <si>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</si>
  <si>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</si>
  <si>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</si>
  <si>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</si>
  <si>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</si>
  <si>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</si>
  <si>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</si>
  <si>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</si>
  <si>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</si>
  <si>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</si>
  <si>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</si>
  <si>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</si>
  <si>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</si>
  <si>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</si>
  <si>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</si>
  <si>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</si>
  <si>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</si>
  <si>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</si>
  <si>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</si>
  <si>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</si>
  <si>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</si>
  <si>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</si>
  <si>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</si>
  <si>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</si>
  <si>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</si>
  <si>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</si>
  <si>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</si>
  <si>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</si>
  <si>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</si>
  <si>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</si>
  <si>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</si>
  <si>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</si>
  <si>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</si>
  <si>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</si>
  <si>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</si>
  <si>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</si>
  <si>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</si>
  <si>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</si>
  <si>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</si>
  <si>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</si>
  <si>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</si>
  <si>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</si>
  <si>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</si>
  <si>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</si>
  <si>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</si>
  <si>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</si>
  <si>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</si>
  <si>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</si>
  <si>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</si>
  <si>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</si>
  <si>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</si>
  <si>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</si>
  <si>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</si>
  <si>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</si>
  <si>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</si>
  <si>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</si>
  <si>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</si>
  <si>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</si>
  <si>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</si>
  <si>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</si>
  <si>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</si>
  <si>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</si>
  <si>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</si>
  <si>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</si>
  <si>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</si>
  <si>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</si>
  <si>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</si>
  <si>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</si>
  <si>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</si>
  <si>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</si>
  <si>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</si>
  <si>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</si>
  <si>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</si>
  <si>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</si>
  <si>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</si>
  <si>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</si>
  <si>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</si>
  <si>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</si>
  <si>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</si>
  <si>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</si>
  <si>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</si>
  <si>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</si>
  <si>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</si>
  <si>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</si>
  <si>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</si>
  <si>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</si>
  <si>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</si>
  <si>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</si>
  <si>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</si>
  <si>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</si>
  <si>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</si>
  <si>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</si>
  <si>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</si>
  <si>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</si>
  <si>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</si>
  <si>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</si>
  <si>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</si>
  <si>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</si>
  <si>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</si>
  <si>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</si>
  <si>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</si>
  <si>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</si>
  <si>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</si>
  <si>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</si>
  <si>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</si>
  <si>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</si>
  <si>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</si>
  <si>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</si>
  <si>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</si>
  <si>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</si>
  <si>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</si>
  <si>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</si>
  <si>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</si>
  <si>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</si>
  <si>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</si>
  <si>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</si>
  <si>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</si>
  <si>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</si>
  <si>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</si>
  <si>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</si>
  <si>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</si>
  <si>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</si>
  <si>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</si>
  <si>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</si>
  <si>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</si>
  <si>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</si>
  <si>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</si>
  <si>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</si>
  <si>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</si>
  <si>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</si>
  <si>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</si>
  <si>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</si>
  <si>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</si>
  <si>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</si>
  <si>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</si>
  <si>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</si>
  <si>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</si>
  <si>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</si>
  <si>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</si>
  <si>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</si>
  <si>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</si>
  <si>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</si>
  <si>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</si>
  <si>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</si>
  <si>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</si>
  <si>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</si>
  <si>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</si>
  <si>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</si>
  <si>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</si>
  <si>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</si>
  <si>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</si>
  <si>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</si>
  <si>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</si>
  <si>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</si>
  <si>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</si>
  <si>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</si>
  <si>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</si>
  <si>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</si>
  <si>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</si>
  <si>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</si>
  <si>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</si>
  <si>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</si>
  <si>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</si>
  <si>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</si>
  <si>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</si>
  <si>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</si>
  <si>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</si>
  <si>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</si>
  <si>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</si>
  <si>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</si>
  <si>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</si>
  <si>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</si>
  <si>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</si>
  <si>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</si>
  <si>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</si>
  <si>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</si>
  <si>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</si>
  <si>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</si>
  <si>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</si>
  <si>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</si>
  <si>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</si>
  <si>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</si>
  <si>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</si>
  <si>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</si>
  <si>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</si>
  <si>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</si>
  <si>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</si>
  <si>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</si>
  <si>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</si>
  <si>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</si>
  <si>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</si>
  <si>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</si>
  <si>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</si>
  <si>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</si>
  <si>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</si>
  <si>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</si>
  <si>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</si>
  <si>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</si>
  <si>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</si>
  <si>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</si>
  <si>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</si>
  <si>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</si>
  <si>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</si>
  <si>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</si>
  <si>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</si>
  <si>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</si>
  <si>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</si>
  <si>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</si>
  <si>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</si>
  <si>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</si>
  <si>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</si>
  <si>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</si>
  <si>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</si>
  <si>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</si>
  <si>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</si>
  <si>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</si>
  <si>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</si>
  <si>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</si>
  <si>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</si>
  <si>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</si>
  <si>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</si>
  <si>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</si>
  <si>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</si>
  <si>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</si>
  <si>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</si>
  <si>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</si>
  <si>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</si>
  <si>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</si>
  <si>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</si>
  <si>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</si>
  <si>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</si>
  <si>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</si>
  <si>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</si>
  <si>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</si>
  <si>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</si>
  <si>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</si>
  <si>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</si>
  <si>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</si>
  <si>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</si>
  <si>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</si>
  <si>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</si>
  <si>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</si>
  <si>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</si>
  <si>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</si>
  <si>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</si>
  <si>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</si>
  <si>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</si>
  <si>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</si>
  <si>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</si>
  <si>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</si>
  <si>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</si>
  <si>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</si>
  <si>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</si>
  <si>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</si>
  <si>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</si>
  <si>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</si>
  <si>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</si>
  <si>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</si>
  <si>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</si>
  <si>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</si>
  <si>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</si>
  <si>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</si>
  <si>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</si>
  <si>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</si>
  <si>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</si>
  <si>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</si>
  <si>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</si>
  <si>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</si>
  <si>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</si>
  <si>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</si>
  <si>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</si>
  <si>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</si>
  <si>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</si>
  <si>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</si>
  <si>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</si>
  <si>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</si>
  <si>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</si>
  <si>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</si>
  <si>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</si>
  <si>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</si>
  <si>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</si>
  <si>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</si>
  <si>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</si>
  <si>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</si>
  <si>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</si>
  <si>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</si>
  <si>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</si>
  <si>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</si>
  <si>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</si>
  <si>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</si>
  <si>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</si>
  <si>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</si>
  <si>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</si>
  <si>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</si>
  <si>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</si>
  <si>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</si>
  <si>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</si>
  <si>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</si>
  <si>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</si>
  <si>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</si>
  <si>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</si>
  <si>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</si>
  <si>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</si>
  <si>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</si>
  <si>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</si>
  <si>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</si>
  <si>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</si>
  <si>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</si>
  <si>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</si>
  <si>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</si>
  <si>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</si>
  <si>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</si>
  <si>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</si>
  <si>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</si>
  <si>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</si>
  <si>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</si>
  <si>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</si>
  <si>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</si>
  <si>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</si>
  <si>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</si>
  <si>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</si>
  <si>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</si>
  <si>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</si>
  <si>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</si>
  <si>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</si>
  <si>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</si>
  <si>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</si>
  <si>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</si>
  <si>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</si>
  <si>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</si>
  <si>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</si>
  <si>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</si>
  <si>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</si>
  <si>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</si>
  <si>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</si>
  <si>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</si>
  <si>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</si>
  <si>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</si>
  <si>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</si>
  <si>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</si>
  <si>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</si>
  <si>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</si>
  <si>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</si>
  <si>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</si>
  <si>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</si>
  <si>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</si>
  <si>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</si>
  <si>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</si>
  <si>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</si>
  <si>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</si>
  <si>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</si>
  <si>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</si>
  <si>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</si>
  <si>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</si>
  <si>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</si>
  <si>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</si>
  <si>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</si>
  <si>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</si>
  <si>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</si>
  <si>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</si>
  <si>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</si>
  <si>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</si>
  <si>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</si>
  <si>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</si>
  <si>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</si>
  <si>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</si>
  <si>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</si>
  <si>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</si>
  <si>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</si>
  <si>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</si>
  <si>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</si>
  <si>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</si>
  <si>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</si>
  <si>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</si>
  <si>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</si>
  <si>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</si>
  <si>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</si>
  <si>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</si>
  <si>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</si>
  <si>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</si>
  <si>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</si>
  <si>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</si>
  <si>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</si>
  <si>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</si>
  <si>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</si>
  <si>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</si>
  <si>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</si>
  <si>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</si>
  <si>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</si>
  <si>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</si>
  <si>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</si>
  <si>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</si>
  <si>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</si>
  <si>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</si>
  <si>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</si>
  <si>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</si>
  <si>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</si>
  <si>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</si>
  <si>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</si>
  <si>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</si>
  <si>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</si>
  <si>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</si>
  <si>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</si>
  <si>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</si>
  <si>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</si>
  <si>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</si>
  <si>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</si>
  <si>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</si>
  <si>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</si>
  <si>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</si>
  <si>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</si>
  <si>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</si>
  <si>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</si>
  <si>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</si>
  <si>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</si>
  <si>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</si>
  <si>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</si>
  <si>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</si>
  <si>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</si>
  <si>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</si>
  <si>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</si>
  <si>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</si>
  <si>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</si>
  <si>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</si>
  <si>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</si>
  <si>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</si>
  <si>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</si>
  <si>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</si>
  <si>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</si>
  <si>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</si>
  <si>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</si>
  <si>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</si>
  <si>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</si>
  <si>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</si>
  <si>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</si>
  <si>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</si>
  <si>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</si>
  <si>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</si>
  <si>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</si>
  <si>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</si>
  <si>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</si>
  <si>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</si>
  <si>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</si>
  <si>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</si>
  <si>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</si>
  <si>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</si>
  <si>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</si>
  <si>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</si>
  <si>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</si>
  <si>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</si>
  <si>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</si>
  <si>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</si>
  <si>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</si>
  <si>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</si>
  <si>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</si>
  <si>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</si>
  <si>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</si>
  <si>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</si>
  <si>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</si>
  <si>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</si>
  <si>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</si>
  <si>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</si>
  <si>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</si>
  <si>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</si>
  <si>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</si>
  <si>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</si>
  <si>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</si>
  <si>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</si>
  <si>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</si>
  <si>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</si>
  <si>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</si>
  <si>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</si>
  <si>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</si>
  <si>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</si>
  <si>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</si>
  <si>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</si>
  <si>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</si>
  <si>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</si>
  <si>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</si>
  <si>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</si>
  <si>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</si>
  <si>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</si>
  <si>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</si>
  <si>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</si>
  <si>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</si>
  <si>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</si>
  <si>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</si>
  <si>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</si>
  <si>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</si>
  <si>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</si>
  <si>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</si>
  <si>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</si>
  <si>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</si>
  <si>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</si>
  <si>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</si>
  <si>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</si>
  <si>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</si>
  <si>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</si>
  <si>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</si>
  <si>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</si>
  <si>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</si>
  <si>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</si>
  <si>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</si>
  <si>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</si>
  <si>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</si>
  <si>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</si>
  <si>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</si>
  <si>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</si>
  <si>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</si>
  <si>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</si>
  <si>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</si>
  <si>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</si>
  <si>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</si>
  <si>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</si>
  <si>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</si>
  <si>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</si>
  <si>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</si>
  <si>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</si>
  <si>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</si>
  <si>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</si>
  <si>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</si>
  <si>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</si>
  <si>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</si>
  <si>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</si>
  <si>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</si>
  <si>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</si>
  <si>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</si>
  <si>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</si>
  <si>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</si>
  <si>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</si>
  <si>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</si>
  <si>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</si>
  <si>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</si>
  <si>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</si>
  <si>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</si>
  <si>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</si>
  <si>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</si>
  <si>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</si>
  <si>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</si>
  <si>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</si>
  <si>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</si>
  <si>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</si>
  <si>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</si>
  <si>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</si>
  <si>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</si>
  <si>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</si>
  <si>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</si>
  <si>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</si>
  <si>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</si>
  <si>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</si>
  <si>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</si>
  <si>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</si>
  <si>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</si>
  <si>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</si>
  <si>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</si>
  <si>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</si>
  <si>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</si>
  <si>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</si>
  <si>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</si>
  <si>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</si>
  <si>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</si>
  <si>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</si>
  <si>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</si>
  <si>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</si>
  <si>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</si>
  <si>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</si>
  <si>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</si>
  <si>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</si>
  <si>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</si>
  <si>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</si>
  <si>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</si>
  <si>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</si>
  <si>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</si>
  <si>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</si>
  <si>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</si>
  <si>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</si>
  <si>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</si>
  <si>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</si>
  <si>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</si>
  <si>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</si>
  <si>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</si>
  <si>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</si>
  <si>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</si>
  <si>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</si>
  <si>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</si>
  <si>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</si>
  <si>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</si>
  <si>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</si>
  <si>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</si>
  <si>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</si>
  <si>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</si>
  <si>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</si>
  <si>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</si>
  <si>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</si>
  <si>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</si>
  <si>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</si>
  <si>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</si>
  <si>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</si>
  <si>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</si>
  <si>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</si>
  <si>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</si>
  <si>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</si>
  <si>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</si>
  <si>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</si>
  <si>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</si>
  <si>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</si>
  <si>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</si>
  <si>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</si>
  <si>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</si>
  <si>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</si>
  <si>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</si>
  <si>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</si>
  <si>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</si>
  <si>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</si>
  <si>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</si>
  <si>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</si>
  <si>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</si>
  <si>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</si>
  <si>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</si>
  <si>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</si>
  <si>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</si>
  <si>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</si>
  <si>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</si>
  <si>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</si>
  <si>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</si>
  <si>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</si>
  <si>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</si>
  <si>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</si>
  <si>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</si>
  <si>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</si>
  <si>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</si>
  <si>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</si>
  <si>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</si>
  <si>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</si>
  <si>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</si>
  <si>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</si>
  <si>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</si>
  <si>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</si>
  <si>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</si>
  <si>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</si>
  <si>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</si>
  <si>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</si>
  <si>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</si>
  <si>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</si>
  <si>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</si>
  <si>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</si>
  <si>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</si>
  <si>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</si>
  <si>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</si>
  <si>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</si>
  <si>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</si>
  <si>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</si>
  <si>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</si>
  <si>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</si>
  <si>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</si>
  <si>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</si>
  <si>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</si>
  <si>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</si>
  <si>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</si>
  <si>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</si>
  <si>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</si>
  <si>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</si>
  <si>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</si>
  <si>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</si>
  <si>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</si>
  <si>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</si>
  <si>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</si>
  <si>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</si>
  <si>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</si>
  <si>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</si>
  <si>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</si>
  <si>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</si>
  <si>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</si>
  <si>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</si>
  <si>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</si>
  <si>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</si>
  <si>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</si>
  <si>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</si>
  <si>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</si>
  <si>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</si>
  <si>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</si>
  <si>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</si>
  <si>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</si>
  <si>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</si>
  <si>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</si>
  <si>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</si>
  <si>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</si>
  <si>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</si>
  <si>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</si>
  <si>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</si>
  <si>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</si>
  <si>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</si>
  <si>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</si>
  <si>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</si>
  <si>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</si>
  <si>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</si>
  <si>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</si>
  <si>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</si>
  <si>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</si>
  <si>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</si>
  <si>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</si>
  <si>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</si>
  <si>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</si>
  <si>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</si>
  <si>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</si>
  <si>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</si>
  <si>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</si>
  <si>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</si>
  <si>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</si>
  <si>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</si>
  <si>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</si>
  <si>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</si>
  <si>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</si>
  <si>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</si>
  <si>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</si>
  <si>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</si>
  <si>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</si>
  <si>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</si>
  <si>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</si>
  <si>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</si>
  <si>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</si>
  <si>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</si>
  <si>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</si>
  <si>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</si>
  <si>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</si>
  <si>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</si>
  <si>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</si>
  <si>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</si>
  <si>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</si>
  <si>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</si>
  <si>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</si>
  <si>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</si>
  <si>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</si>
  <si>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</si>
  <si>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</si>
  <si>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</si>
  <si>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</si>
  <si>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</si>
  <si>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</si>
  <si>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</si>
  <si>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</si>
  <si>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</si>
  <si>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</si>
  <si>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</si>
  <si>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</si>
  <si>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</si>
  <si>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</si>
  <si>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</si>
  <si>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</si>
  <si>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</si>
  <si>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</si>
  <si>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</si>
  <si>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</si>
  <si>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</si>
  <si>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</si>
  <si>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</si>
  <si>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</si>
  <si>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</si>
  <si>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</si>
  <si>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</si>
  <si>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</si>
  <si>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</si>
  <si>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</si>
  <si>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</si>
  <si>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</si>
  <si>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</si>
  <si>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</si>
  <si>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</si>
  <si>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</si>
  <si>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</si>
  <si>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</si>
  <si>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</si>
  <si>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</si>
  <si>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</si>
  <si>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</si>
  <si>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</si>
  <si>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</si>
  <si>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</si>
  <si>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</si>
  <si>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</si>
  <si>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</si>
  <si>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</si>
  <si>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</si>
  <si>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</si>
  <si>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</si>
  <si>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</si>
  <si>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</si>
  <si>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</si>
  <si>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</si>
  <si>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</si>
  <si>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</si>
  <si>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</si>
  <si>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</si>
  <si>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</si>
  <si>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</si>
  <si>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</si>
  <si>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</si>
  <si>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</si>
  <si>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</si>
  <si>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</si>
  <si>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</si>
  <si>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</si>
  <si>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</si>
  <si>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</si>
  <si>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</si>
  <si>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</si>
  <si>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</si>
  <si>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</si>
  <si>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</si>
  <si>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</si>
  <si>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</si>
  <si>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</si>
  <si>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</si>
  <si>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</si>
  <si>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</si>
  <si>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</si>
  <si>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</si>
  <si>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</si>
  <si>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</si>
  <si>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</si>
  <si>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</si>
  <si>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</si>
  <si>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</si>
  <si>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</si>
  <si>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</si>
  <si>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</si>
  <si>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</si>
  <si>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</si>
  <si>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</si>
  <si>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</si>
  <si>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</si>
  <si>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</si>
  <si>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</si>
  <si>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</si>
  <si>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</si>
  <si>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</si>
  <si>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</si>
  <si>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</si>
  <si>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</si>
  <si>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</si>
  <si>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</si>
  <si>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</si>
  <si>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</si>
  <si>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</si>
  <si>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</si>
  <si>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</si>
  <si>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</si>
  <si>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</si>
  <si>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</si>
  <si>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</si>
  <si>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</si>
  <si>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</si>
  <si>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</si>
  <si>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</si>
  <si>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</si>
  <si>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</si>
  <si>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</si>
  <si>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</si>
  <si>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</si>
  <si>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</si>
  <si>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</si>
  <si>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</si>
  <si>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</si>
  <si>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</si>
  <si>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</si>
  <si>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</si>
  <si>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</si>
  <si>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</si>
  <si>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</si>
  <si>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</si>
  <si>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</si>
  <si>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</si>
  <si>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</si>
  <si>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</si>
  <si>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</si>
  <si>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</si>
  <si>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</si>
  <si>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</si>
  <si>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</si>
  <si>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</si>
  <si>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</si>
  <si>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</si>
  <si>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</si>
  <si>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</si>
  <si>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</si>
  <si>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</si>
  <si>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</si>
  <si>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</si>
  <si>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</si>
  <si>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</si>
  <si>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</si>
  <si>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</si>
  <si>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</si>
  <si>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</si>
  <si>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</si>
  <si>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</si>
  <si>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</si>
  <si>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</si>
  <si>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</si>
  <si>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</si>
  <si>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</si>
  <si>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</si>
  <si>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</si>
  <si>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</si>
  <si>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</si>
  <si>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</si>
  <si>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</si>
  <si>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</si>
  <si>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</si>
  <si>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</si>
  <si>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</si>
  <si>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</si>
  <si>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</si>
  <si>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</si>
  <si>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</si>
  <si>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</si>
  <si>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</si>
  <si>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</si>
  <si>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</si>
  <si>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</si>
  <si>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</si>
  <si>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</si>
  <si>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</si>
  <si>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</si>
  <si>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</si>
  <si>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</si>
  <si>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</si>
  <si>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</si>
  <si>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</si>
  <si>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</si>
  <si>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</si>
  <si>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</si>
  <si>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</si>
  <si>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</si>
  <si>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</si>
  <si>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</si>
  <si>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</si>
  <si>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</si>
  <si>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</si>
  <si>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</si>
  <si>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</si>
  <si>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</si>
  <si>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</si>
  <si>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</si>
  <si>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</si>
  <si>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</si>
  <si>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</si>
  <si>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</si>
  <si>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</si>
  <si>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</si>
  <si>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</si>
  <si>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</si>
  <si>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</si>
  <si>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</si>
  <si>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</si>
  <si>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</si>
  <si>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</si>
  <si>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</si>
  <si>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</si>
  <si>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</si>
  <si>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</si>
  <si>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</si>
  <si>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</si>
  <si>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</si>
  <si>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</si>
  <si>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</si>
  <si>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</si>
  <si>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</si>
  <si>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</si>
  <si>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</si>
  <si>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</si>
  <si>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</si>
  <si>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</si>
  <si>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</si>
  <si>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</si>
  <si>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</si>
  <si>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</si>
  <si>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</si>
  <si>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</si>
  <si>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</si>
  <si>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</si>
  <si>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</si>
  <si>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</si>
  <si>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</si>
  <si>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</si>
  <si>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</si>
  <si>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</si>
  <si>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</si>
  <si>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</si>
  <si>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</si>
  <si>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</si>
  <si>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</si>
  <si>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</si>
  <si>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</si>
  <si>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</si>
  <si>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</si>
  <si>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</si>
  <si>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</si>
  <si>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</si>
  <si>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</si>
  <si>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</si>
  <si>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</si>
  <si>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</si>
  <si>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</si>
  <si>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</si>
  <si>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</si>
  <si>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</si>
  <si>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</si>
  <si>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</si>
  <si>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</si>
  <si>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</si>
  <si>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</si>
  <si>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</si>
  <si>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</si>
  <si>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</si>
  <si>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</si>
  <si>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</si>
  <si>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</si>
  <si>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</si>
  <si>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</si>
  <si>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</si>
  <si>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</si>
  <si>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</si>
  <si>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</si>
  <si>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</si>
  <si>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</si>
  <si>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</si>
  <si>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</si>
  <si>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</si>
  <si>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</si>
  <si>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</si>
  <si>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</si>
  <si>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</si>
  <si>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</si>
  <si>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</si>
  <si>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</si>
  <si>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</si>
  <si>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</si>
  <si>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</si>
  <si>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</si>
  <si>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</si>
  <si>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</si>
  <si>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</si>
  <si>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</si>
  <si>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</si>
  <si>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</si>
  <si>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</si>
  <si>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</si>
  <si>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</si>
  <si>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</si>
  <si>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</si>
  <si>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</si>
  <si>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</si>
  <si>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</si>
  <si>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</si>
  <si>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</si>
  <si>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</si>
  <si>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</si>
  <si>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</si>
  <si>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</si>
  <si>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</si>
  <si>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</si>
  <si>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</si>
  <si>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</si>
  <si>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</si>
  <si>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</si>
  <si>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</si>
  <si>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</si>
  <si>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</si>
  <si>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</si>
  <si>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</si>
  <si>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</si>
  <si>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</si>
  <si>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</si>
  <si>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</si>
  <si>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</si>
  <si>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</si>
  <si>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</si>
  <si>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</si>
  <si>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</si>
  <si>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</si>
  <si>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</si>
  <si>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</si>
  <si>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</si>
  <si>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</si>
  <si>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</si>
  <si>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</si>
  <si>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</si>
  <si>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</si>
  <si>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</si>
  <si>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</si>
  <si>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</si>
  <si>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</si>
  <si>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</si>
  <si>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</si>
  <si>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</si>
  <si>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</si>
  <si>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</si>
  <si>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</si>
  <si>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</si>
  <si>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</si>
  <si>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</si>
  <si>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</si>
  <si>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</si>
  <si>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</si>
  <si>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</si>
  <si>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</si>
  <si>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</si>
  <si>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</si>
  <si>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</si>
  <si>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</si>
  <si>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</si>
  <si>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</si>
  <si>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</si>
  <si>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</si>
  <si>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</si>
  <si>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</si>
  <si>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</si>
  <si>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</si>
  <si>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</si>
  <si>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</si>
  <si>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</si>
  <si>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</si>
  <si>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</si>
  <si>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</si>
  <si>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</si>
  <si>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</si>
  <si>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</si>
  <si>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</si>
  <si>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</si>
  <si>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</si>
  <si>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</si>
  <si>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</si>
  <si>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</si>
  <si>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</si>
  <si>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</si>
  <si>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</si>
  <si>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</si>
  <si>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</si>
  <si>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</si>
  <si>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</si>
  <si>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</si>
  <si>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</si>
  <si>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</si>
  <si>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</si>
  <si>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</si>
  <si>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</si>
  <si>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</si>
  <si>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</si>
  <si>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</si>
  <si>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</si>
  <si>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</si>
  <si>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</si>
  <si>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</si>
  <si>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</si>
  <si>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</si>
  <si>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</si>
  <si>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</si>
  <si>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</si>
  <si>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</si>
  <si>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</si>
  <si>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</si>
  <si>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</si>
  <si>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</si>
  <si>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</si>
  <si>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</si>
  <si>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</si>
  <si>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</si>
  <si>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</si>
  <si>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</si>
  <si>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</si>
  <si>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</si>
  <si>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</si>
  <si>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</si>
  <si>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</si>
  <si>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</si>
  <si>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</si>
  <si>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</si>
  <si>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</si>
  <si>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</si>
  <si>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</si>
  <si>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</si>
  <si>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</si>
  <si>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</si>
  <si>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</si>
  <si>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</si>
  <si>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</si>
  <si>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</si>
  <si>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</si>
  <si>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</si>
  <si>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</si>
  <si>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</si>
  <si>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</si>
  <si>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</si>
  <si>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</si>
  <si>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</si>
  <si>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</si>
  <si>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</si>
  <si>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</si>
  <si>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</si>
  <si>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</si>
  <si>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</si>
  <si>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</si>
  <si>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</si>
  <si>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</si>
  <si>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</si>
  <si>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</si>
  <si>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</si>
  <si>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</si>
  <si>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</si>
  <si>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</si>
  <si>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</si>
  <si>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</si>
  <si>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</si>
  <si>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</si>
  <si>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</si>
  <si>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</si>
  <si>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</si>
  <si>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</si>
  <si>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</si>
  <si>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</si>
  <si>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</si>
  <si>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</si>
  <si>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</si>
  <si>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</si>
  <si>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</si>
  <si>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</si>
  <si>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</si>
  <si>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</si>
  <si>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</si>
  <si>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</si>
  <si>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</si>
  <si>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</si>
  <si>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</si>
  <si>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</si>
  <si>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</si>
  <si>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</si>
  <si>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</si>
  <si>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</si>
  <si>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</si>
  <si>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</si>
  <si>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</si>
  <si>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</si>
  <si>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</si>
  <si>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</si>
  <si>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</si>
  <si>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</si>
  <si>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</si>
  <si>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</si>
  <si>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</si>
  <si>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</si>
  <si>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</si>
  <si>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</si>
  <si>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</si>
  <si>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</si>
  <si>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</si>
  <si>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</si>
  <si>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</si>
  <si>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</si>
  <si>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</si>
  <si>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</si>
  <si>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</si>
  <si>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</si>
  <si>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</si>
  <si>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</si>
  <si>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</si>
  <si>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</si>
  <si>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</si>
  <si>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</si>
  <si>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</si>
  <si>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</si>
  <si>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</si>
  <si>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</si>
  <si>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</si>
  <si>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</si>
  <si>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</si>
  <si>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</si>
  <si>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</si>
  <si>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</si>
  <si>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</si>
  <si>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</si>
  <si>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</si>
  <si>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</si>
  <si>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</si>
  <si>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</si>
  <si>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</si>
  <si>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</si>
  <si>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</si>
  <si>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</si>
  <si>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</si>
  <si>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</si>
  <si>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</si>
  <si>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</si>
  <si>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</si>
  <si>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</si>
  <si>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</si>
  <si>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</si>
  <si>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</si>
  <si>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</si>
  <si>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</si>
  <si>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</si>
  <si>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</si>
  <si>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</si>
  <si>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</si>
  <si>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</si>
  <si>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</si>
  <si>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</si>
  <si>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</si>
  <si>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</si>
  <si>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</si>
  <si>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</si>
  <si>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</si>
  <si>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</si>
  <si>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</si>
  <si>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</si>
  <si>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</si>
  <si>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</si>
  <si>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</si>
  <si>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</si>
  <si>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</si>
  <si>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</si>
  <si>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</si>
  <si>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</si>
  <si>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</si>
  <si>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</si>
  <si>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</si>
  <si>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</si>
  <si>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</si>
  <si>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</si>
  <si>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</si>
  <si>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</si>
  <si>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</si>
  <si>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</si>
  <si>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</si>
  <si>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</si>
  <si>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</si>
  <si>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</si>
  <si>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</si>
  <si>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</si>
  <si>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</si>
  <si>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</si>
  <si>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</si>
  <si>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</si>
  <si>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</si>
  <si>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</si>
  <si>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</si>
  <si>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</si>
  <si>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</si>
  <si>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</si>
  <si>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</si>
  <si>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</si>
  <si>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</si>
  <si>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</si>
  <si>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</si>
  <si>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</si>
  <si>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</si>
  <si>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</si>
  <si>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</si>
  <si>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</si>
  <si>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</si>
  <si>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</si>
  <si>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</si>
  <si>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</si>
  <si>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</si>
  <si>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</si>
  <si>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</si>
  <si>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</si>
  <si>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</si>
  <si>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</si>
  <si>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</si>
  <si>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</si>
  <si>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</si>
  <si>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</si>
  <si>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</si>
  <si>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</si>
  <si>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</si>
  <si>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</si>
  <si>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</si>
  <si>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</si>
  <si>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</si>
  <si>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</si>
  <si>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</si>
  <si>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</si>
  <si>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</si>
  <si>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</si>
  <si>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</si>
  <si>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</si>
  <si>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</si>
  <si>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</si>
  <si>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</si>
  <si>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</si>
  <si>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</si>
  <si>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</si>
  <si>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</si>
  <si>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</si>
  <si>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</si>
  <si>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</si>
  <si>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</si>
  <si>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</si>
  <si>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</si>
  <si>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</si>
  <si>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</si>
  <si>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</si>
  <si>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</si>
  <si>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</si>
  <si>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</si>
  <si>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</si>
  <si>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</si>
  <si>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</si>
  <si>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</si>
  <si>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</si>
  <si>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</si>
  <si>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</si>
  <si>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</si>
  <si>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</si>
  <si>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</si>
  <si>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</si>
  <si>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</si>
  <si>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</si>
  <si>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</si>
  <si>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</si>
  <si>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</si>
  <si>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</si>
  <si>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</si>
  <si>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</si>
  <si>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</si>
  <si>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</si>
  <si>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</si>
  <si>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</si>
  <si>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</si>
  <si>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</si>
  <si>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</si>
  <si>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</si>
  <si>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</si>
  <si>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</si>
  <si>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</si>
  <si>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</si>
  <si>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</si>
  <si>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</si>
  <si>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</si>
  <si>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</si>
  <si>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</si>
  <si>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</si>
  <si>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</si>
  <si>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</si>
  <si>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</si>
  <si>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</si>
  <si>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</si>
  <si>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</si>
  <si>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</si>
  <si>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</si>
  <si>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</si>
  <si>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</si>
  <si>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</si>
  <si>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</si>
  <si>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</si>
  <si>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</si>
  <si>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</si>
  <si>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</si>
  <si>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</si>
  <si>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</si>
  <si>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</si>
  <si>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</si>
  <si>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</si>
  <si>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</si>
  <si>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</si>
  <si>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</si>
  <si>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</si>
  <si>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</si>
  <si>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</si>
  <si>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</si>
  <si>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</si>
  <si>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</si>
  <si>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</si>
  <si>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</si>
  <si>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</si>
  <si>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</si>
  <si>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</si>
  <si>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</si>
  <si>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</si>
  <si>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</si>
  <si>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</si>
  <si>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</si>
  <si>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</si>
  <si>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</si>
  <si>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</si>
  <si>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</si>
  <si>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</si>
  <si>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</si>
  <si>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</si>
  <si>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</si>
  <si>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</si>
  <si>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</si>
  <si>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</si>
  <si>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</si>
  <si>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</si>
  <si>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</si>
  <si>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</si>
  <si>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</si>
  <si>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</si>
  <si>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</si>
  <si>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</si>
  <si>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</si>
  <si>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</si>
  <si>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</si>
  <si>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</si>
  <si>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</si>
  <si>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</si>
  <si>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</si>
  <si>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</si>
  <si>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</si>
  <si>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</si>
  <si>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</si>
  <si>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</si>
  <si>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</si>
  <si>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</si>
  <si>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</si>
  <si>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</si>
  <si>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</si>
  <si>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</si>
  <si>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</si>
  <si>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</si>
  <si>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</si>
  <si>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</si>
  <si>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</si>
  <si>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</si>
  <si>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</si>
  <si>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</si>
  <si>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</si>
  <si>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</si>
  <si>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</si>
  <si>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</si>
  <si>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</si>
  <si>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</si>
  <si>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</si>
  <si>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</si>
  <si>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</si>
  <si>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</si>
  <si>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</si>
  <si>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</si>
  <si>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</si>
  <si>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</si>
  <si>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</si>
  <si>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</si>
  <si>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</si>
  <si>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</si>
  <si>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</si>
  <si>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</si>
  <si>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</si>
  <si>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</si>
  <si>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</si>
  <si>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</si>
  <si>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</si>
  <si>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</si>
  <si>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</si>
  <si>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</si>
  <si>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</si>
  <si>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</si>
  <si>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</si>
  <si>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</si>
  <si>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</si>
  <si>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</si>
  <si>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</si>
  <si>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</si>
  <si>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</si>
  <si>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</si>
  <si>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</si>
  <si>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</si>
  <si>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</si>
  <si>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</si>
  <si>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</si>
  <si>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</si>
  <si>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</si>
  <si>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</si>
  <si>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</si>
  <si>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</si>
  <si>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</si>
  <si>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</si>
  <si>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</si>
  <si>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</si>
  <si>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</si>
  <si>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</si>
  <si>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</si>
  <si>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</si>
  <si>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</si>
  <si>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</si>
  <si>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</si>
  <si>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</si>
  <si>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</si>
  <si>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</si>
  <si>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</si>
  <si>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</si>
  <si>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</si>
  <si>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</si>
  <si>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</si>
  <si>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</si>
  <si>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</si>
  <si>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</si>
  <si>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</si>
  <si>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</si>
  <si>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</si>
  <si>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</si>
  <si>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</si>
  <si>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</si>
  <si>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</si>
  <si>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</si>
  <si>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</si>
  <si>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</si>
  <si>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</si>
  <si>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</si>
  <si>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</si>
  <si>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</si>
  <si>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</si>
  <si>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</si>
  <si>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</si>
  <si>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</si>
  <si>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</si>
  <si>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</si>
  <si>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</si>
  <si>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</si>
  <si>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</si>
  <si>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</si>
  <si>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</si>
  <si>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</si>
  <si>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</si>
  <si>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</si>
  <si>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</si>
  <si>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</si>
  <si>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</si>
  <si>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</si>
  <si>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</si>
  <si>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</si>
  <si>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</si>
  <si>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</si>
  <si>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</si>
  <si>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</si>
  <si>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</si>
  <si>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</si>
  <si>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</si>
  <si>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</si>
  <si>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</si>
  <si>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</si>
  <si>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</si>
  <si>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</si>
  <si>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</si>
  <si>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</si>
  <si>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</si>
  <si>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</si>
  <si>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</si>
  <si>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</si>
  <si>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</si>
  <si>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</si>
  <si>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</si>
  <si>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</si>
  <si>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</si>
  <si>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</si>
  <si>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</si>
  <si>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</si>
  <si>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</si>
  <si>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</si>
  <si>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</si>
  <si>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</si>
  <si>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</si>
  <si>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</si>
  <si>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</si>
  <si>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</si>
  <si>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</si>
  <si>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</si>
  <si>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</si>
  <si>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</si>
  <si>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</si>
  <si>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</si>
  <si>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</si>
  <si>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</si>
  <si>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</si>
  <si>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</si>
  <si>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</si>
  <si>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</si>
  <si>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</si>
  <si>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</si>
  <si>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</si>
  <si>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</si>
  <si>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</si>
  <si>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</si>
  <si>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</si>
  <si>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</si>
  <si>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</si>
  <si>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</si>
  <si>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</si>
  <si>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</si>
  <si>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</si>
  <si>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</si>
  <si>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</si>
  <si>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</si>
  <si>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</si>
  <si>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</si>
  <si>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</si>
  <si>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</si>
  <si>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</si>
  <si>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</si>
  <si>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</si>
  <si>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</si>
  <si>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</si>
  <si>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</si>
  <si>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</si>
  <si>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</si>
  <si>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</si>
  <si>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</si>
  <si>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</si>
  <si>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</si>
  <si>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</si>
  <si>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</si>
  <si>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</si>
  <si>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</si>
  <si>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</si>
  <si>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</si>
  <si>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</si>
  <si>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</si>
  <si>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</si>
  <si>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</si>
  <si>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</si>
  <si>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</si>
  <si>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</si>
  <si>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</si>
  <si>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</si>
  <si>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</si>
  <si>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</si>
  <si>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</si>
  <si>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</si>
  <si>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</si>
  <si>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</si>
  <si>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</si>
  <si>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</si>
  <si>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</si>
  <si>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</si>
  <si>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</si>
  <si>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</si>
  <si>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</si>
  <si>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</si>
  <si>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</si>
  <si>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</si>
  <si>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</si>
  <si>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</si>
  <si>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</si>
  <si>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</si>
  <si>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</si>
  <si>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</si>
  <si>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</si>
  <si>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</si>
  <si>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</si>
  <si>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</si>
  <si>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</si>
  <si>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</si>
  <si>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</si>
  <si>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</si>
  <si>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</si>
  <si>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</si>
  <si>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</si>
  <si>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</si>
  <si>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</si>
  <si>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</si>
  <si>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</si>
  <si>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</si>
  <si>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</si>
  <si>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</si>
  <si>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</si>
  <si>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</si>
  <si>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</si>
  <si>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</si>
  <si>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</si>
  <si>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</si>
  <si>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</si>
  <si>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</si>
  <si>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</si>
  <si>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</si>
  <si>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</si>
  <si>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</si>
  <si>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</si>
  <si>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</si>
  <si>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</si>
  <si>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</si>
  <si>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</si>
  <si>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</si>
  <si>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</si>
  <si>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</si>
  <si>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</si>
  <si>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</si>
  <si>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</si>
  <si>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</si>
  <si>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</si>
  <si>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</si>
  <si>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</si>
  <si>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</si>
  <si>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</si>
  <si>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</si>
  <si>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</si>
  <si>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</si>
  <si>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</si>
  <si>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</si>
  <si>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</si>
  <si>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</si>
  <si>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</si>
  <si>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</si>
  <si>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</si>
  <si>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</si>
  <si>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</si>
  <si>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</si>
  <si>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</si>
  <si>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</si>
  <si>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</si>
  <si>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</si>
  <si>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</si>
  <si>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</si>
  <si>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</si>
  <si>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</si>
  <si>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</si>
  <si>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</si>
  <si>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</si>
  <si>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</si>
  <si>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</si>
  <si>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</si>
  <si>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</si>
  <si>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</si>
  <si>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</si>
  <si>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</si>
  <si>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</si>
  <si>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</si>
  <si>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</si>
  <si>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</si>
  <si>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</si>
  <si>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</si>
  <si>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</si>
  <si>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</si>
  <si>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</si>
  <si>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</si>
  <si>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</si>
  <si>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</si>
  <si>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</si>
  <si>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</si>
  <si>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</si>
  <si>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</si>
  <si>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</si>
  <si>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</si>
  <si>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</si>
  <si>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</si>
  <si>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</si>
  <si>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</si>
  <si>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</si>
  <si>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</si>
  <si>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</si>
  <si>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</si>
  <si>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</si>
  <si>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</si>
  <si>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</si>
  <si>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</si>
  <si>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</si>
  <si>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</si>
  <si>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</si>
  <si>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</si>
  <si>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</si>
  <si>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</si>
  <si>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</si>
  <si>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</si>
  <si>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</si>
  <si>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</si>
  <si>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</si>
  <si>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</si>
  <si>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</si>
  <si>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</si>
  <si>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</si>
  <si>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</si>
  <si>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</si>
  <si>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</si>
  <si>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</si>
  <si>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</si>
  <si>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</si>
  <si>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</si>
  <si>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</si>
  <si>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</si>
  <si>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</si>
  <si>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</si>
  <si>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</si>
  <si>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</si>
  <si>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</si>
  <si>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</si>
  <si>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</si>
  <si>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</si>
  <si>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</si>
  <si>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</si>
  <si>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</si>
  <si>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</si>
  <si>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</si>
  <si>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</si>
  <si>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</si>
  <si>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</si>
  <si>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</si>
  <si>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</si>
  <si>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</si>
  <si>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</si>
  <si>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</si>
  <si>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</si>
  <si>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</si>
  <si>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</si>
  <si>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</si>
  <si>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</si>
  <si>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</si>
  <si>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</si>
  <si>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</si>
  <si>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</si>
  <si>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</si>
  <si>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</si>
  <si>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</si>
  <si>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</si>
  <si>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</si>
  <si>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</si>
  <si>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</si>
  <si>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</si>
  <si>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</si>
  <si>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</si>
  <si>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</si>
  <si>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</si>
  <si>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</si>
  <si>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</si>
  <si>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</si>
  <si>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</si>
  <si>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</si>
  <si>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</si>
  <si>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</si>
  <si>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</si>
  <si>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</si>
  <si>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</si>
  <si>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</si>
  <si>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</si>
  <si>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</si>
  <si>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</si>
  <si>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</si>
  <si>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</si>
  <si>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</si>
  <si>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</si>
  <si>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</si>
  <si>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</si>
  <si>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</si>
  <si>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</si>
  <si>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</si>
  <si>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</si>
  <si>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</si>
  <si>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</si>
  <si>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</si>
  <si>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</si>
  <si>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</si>
  <si>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</si>
  <si>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</si>
  <si>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</si>
  <si>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</si>
  <si>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</si>
  <si>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</si>
  <si>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</si>
  <si>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</si>
  <si>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</si>
  <si>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</si>
  <si>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</si>
  <si>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</si>
  <si>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</si>
  <si>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</si>
  <si>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</si>
  <si>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</si>
  <si>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</si>
  <si>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</si>
  <si>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</si>
  <si>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</si>
  <si>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</si>
  <si>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</si>
  <si>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</si>
  <si>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</si>
  <si>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</si>
  <si>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</si>
  <si>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</si>
  <si>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</si>
  <si>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</si>
  <si>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</si>
  <si>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</si>
  <si>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</si>
  <si>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</si>
  <si>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</si>
  <si>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</si>
  <si>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</si>
  <si>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</si>
  <si>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</si>
  <si>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</si>
  <si>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</si>
  <si>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</si>
  <si>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</si>
  <si>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</si>
  <si>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</si>
  <si>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</si>
  <si>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</si>
  <si>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</si>
  <si>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</si>
  <si>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</si>
  <si>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</si>
  <si>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</si>
  <si>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</si>
  <si>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</si>
  <si>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</si>
  <si>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</si>
  <si>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</si>
  <si>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</si>
  <si>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</si>
  <si>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</si>
  <si>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</si>
  <si>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</si>
  <si>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</si>
  <si>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</si>
  <si>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</si>
  <si>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</si>
  <si>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</si>
  <si>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</si>
  <si>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</si>
  <si>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</si>
  <si>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</si>
  <si>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</si>
  <si>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</si>
  <si>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</si>
  <si>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</si>
  <si>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</si>
  <si>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</si>
  <si>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</si>
  <si>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</si>
  <si>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</si>
  <si>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</si>
  <si>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</si>
  <si>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</si>
  <si>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</si>
  <si>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</si>
  <si>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</si>
  <si>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</si>
  <si>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</si>
  <si>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</si>
  <si>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</si>
  <si>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</si>
  <si>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</si>
  <si>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</si>
  <si>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</si>
  <si>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</si>
  <si>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</si>
  <si>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</si>
  <si>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</si>
  <si>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</si>
  <si>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</si>
  <si>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</si>
  <si>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</si>
  <si>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</si>
  <si>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</si>
  <si>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</si>
  <si>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</si>
  <si>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</si>
  <si>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</si>
  <si>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</si>
  <si>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</si>
  <si>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</si>
  <si>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</si>
  <si>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</si>
  <si>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</si>
  <si>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</si>
  <si>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</si>
  <si>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</si>
  <si>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</si>
  <si>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</si>
  <si>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</si>
  <si>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</si>
  <si>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</si>
  <si>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</si>
  <si>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</si>
  <si>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</si>
  <si>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</si>
  <si>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</si>
  <si>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</si>
  <si>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</si>
  <si>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</si>
  <si>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</si>
  <si>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</si>
  <si>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</si>
  <si>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</si>
  <si>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</si>
  <si>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</si>
  <si>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</si>
  <si>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</si>
  <si>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</si>
  <si>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</si>
  <si>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</si>
  <si>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</si>
  <si>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</si>
  <si>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</si>
  <si>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</si>
  <si>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</si>
  <si>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</si>
  <si>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</si>
  <si>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</si>
  <si>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</si>
  <si>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</si>
  <si>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</si>
  <si>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</si>
  <si>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</si>
  <si>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</si>
  <si>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</si>
  <si>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</si>
  <si>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</si>
  <si>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</si>
  <si>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</si>
  <si>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</si>
  <si>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</si>
  <si>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</si>
  <si>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</si>
  <si>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</si>
  <si>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</si>
  <si>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</si>
  <si>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</si>
  <si>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</si>
  <si>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</si>
  <si>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</si>
  <si>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</si>
  <si>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</si>
  <si>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</si>
  <si>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</si>
  <si>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</si>
  <si>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</si>
  <si>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</si>
  <si>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</si>
  <si>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</si>
  <si>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</si>
  <si>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</si>
  <si>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</si>
  <si>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</si>
  <si>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</si>
  <si>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</si>
  <si>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</si>
  <si>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</si>
  <si>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</si>
  <si>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</si>
  <si>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</si>
  <si>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</si>
  <si>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</si>
  <si>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</si>
  <si>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</si>
  <si>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</si>
  <si>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</si>
  <si>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</si>
  <si>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</si>
  <si>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</si>
  <si>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</si>
  <si>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</si>
  <si>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</si>
  <si>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</si>
  <si>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</si>
  <si>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</si>
  <si>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</si>
  <si>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</si>
  <si>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</si>
  <si>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</si>
  <si>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</si>
  <si>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</si>
  <si>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</si>
  <si>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</si>
  <si>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</si>
  <si>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</si>
  <si>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</si>
  <si>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</si>
  <si>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</si>
  <si>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</si>
  <si>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</si>
  <si>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</si>
  <si>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</si>
  <si>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</si>
  <si>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</si>
  <si>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</si>
  <si>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</si>
  <si>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</si>
  <si>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</si>
  <si>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</si>
  <si>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</si>
  <si>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</si>
  <si>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</si>
  <si>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</si>
  <si>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</si>
  <si>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</si>
  <si>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</si>
  <si>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</si>
  <si>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</si>
  <si>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</si>
  <si>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</si>
  <si>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</si>
  <si>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</si>
  <si>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</si>
  <si>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</si>
  <si>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</si>
  <si>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</si>
  <si>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</si>
  <si>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</si>
  <si>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</si>
  <si>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</si>
  <si>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</si>
  <si>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</si>
  <si>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</si>
  <si>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</si>
  <si>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</si>
  <si>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</si>
  <si>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</si>
  <si>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</si>
  <si>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</si>
  <si>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</si>
  <si>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</si>
  <si>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</si>
  <si>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</si>
  <si>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</si>
  <si>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</si>
  <si>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</si>
  <si>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</si>
  <si>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</si>
  <si>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</si>
  <si>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</si>
  <si>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</si>
  <si>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</si>
  <si>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</si>
  <si>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</si>
  <si>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</si>
  <si>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</si>
  <si>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</si>
  <si>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</si>
  <si>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</si>
  <si>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</si>
  <si>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</si>
  <si>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</si>
  <si>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</si>
  <si>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</si>
  <si>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</si>
  <si>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</si>
  <si>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</si>
  <si>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</si>
  <si>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</si>
  <si>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</si>
  <si>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</si>
  <si>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</si>
  <si>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</si>
  <si>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</si>
  <si>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</si>
  <si>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</si>
  <si>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</si>
  <si>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</si>
  <si>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</si>
  <si>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</si>
  <si>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</si>
  <si>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</si>
  <si>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</si>
  <si>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</si>
  <si>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</si>
  <si>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</si>
  <si>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</si>
  <si>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</si>
  <si>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</si>
  <si>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</si>
  <si>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</si>
  <si>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</si>
  <si>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</si>
  <si>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</si>
  <si>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</si>
  <si>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</si>
  <si>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</si>
  <si>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</si>
  <si>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</si>
  <si>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</si>
  <si>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</si>
  <si>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</si>
  <si>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</si>
  <si>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</si>
  <si>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</si>
  <si>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</si>
  <si>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</si>
  <si>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</si>
  <si>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</si>
  <si>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</si>
  <si>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</si>
  <si>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</si>
  <si>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</si>
  <si>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</si>
  <si>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</si>
  <si>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</si>
  <si>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</si>
  <si>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</si>
  <si>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</si>
  <si>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</si>
  <si>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</si>
  <si>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</si>
  <si>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</si>
  <si>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</si>
  <si>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</si>
  <si>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</si>
  <si>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</si>
  <si>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</si>
  <si>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</si>
  <si>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</si>
  <si>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</si>
  <si>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</si>
  <si>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</si>
  <si>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</si>
  <si>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</si>
  <si>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</si>
  <si>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</si>
  <si>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</si>
  <si>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</si>
  <si>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</si>
  <si>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</si>
  <si>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</si>
  <si>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</si>
  <si>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</si>
  <si>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</si>
  <si>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</si>
  <si>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</si>
  <si>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</si>
  <si>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</si>
  <si>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</si>
  <si>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</si>
  <si>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</si>
  <si>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</si>
  <si>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</si>
  <si>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</si>
  <si>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</si>
  <si>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</si>
  <si>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</si>
  <si>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</si>
  <si>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</si>
  <si>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</si>
  <si>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</si>
  <si>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</si>
  <si>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</si>
  <si>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</si>
  <si>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</si>
  <si>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</si>
  <si>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</si>
  <si>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</si>
  <si>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</si>
  <si>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</si>
  <si>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</si>
  <si>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</si>
  <si>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</si>
  <si>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</si>
  <si>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</si>
  <si>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</si>
  <si>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</si>
  <si>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</si>
  <si>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</si>
  <si>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</si>
  <si>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</si>
  <si>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</si>
  <si>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</si>
  <si>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</si>
  <si>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</si>
  <si>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</si>
  <si>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</si>
  <si>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</si>
  <si>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</si>
  <si>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</si>
  <si>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</si>
  <si>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</si>
  <si>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</si>
  <si>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</si>
  <si>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</si>
  <si>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</si>
  <si>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</si>
  <si>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</si>
  <si>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</si>
  <si>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</si>
  <si>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</si>
  <si>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</si>
  <si>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</si>
  <si>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</si>
  <si>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</si>
  <si>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</si>
  <si>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</si>
  <si>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</si>
  <si>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</si>
  <si>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</si>
  <si>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</si>
  <si>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</si>
  <si>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</si>
  <si>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</si>
  <si>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</si>
  <si>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</si>
  <si>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</si>
  <si>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</si>
  <si>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</si>
  <si>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</si>
  <si>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</si>
  <si>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</si>
  <si>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</si>
  <si>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</si>
  <si>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</si>
  <si>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</si>
  <si>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</si>
  <si>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</si>
  <si>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</si>
  <si>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</si>
  <si>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</si>
  <si>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</si>
  <si>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</si>
  <si>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</si>
  <si>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</si>
  <si>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</si>
  <si>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</si>
  <si>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</si>
  <si>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</si>
  <si>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</si>
  <si>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</si>
  <si>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</si>
  <si>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</si>
  <si>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</si>
  <si>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</si>
  <si>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</si>
  <si>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</si>
  <si>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</si>
  <si>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</si>
  <si>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</si>
  <si>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</si>
  <si>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</si>
  <si>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</si>
  <si>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</si>
  <si>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</si>
  <si>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</si>
  <si>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</si>
  <si>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</si>
  <si>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</si>
  <si>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</si>
  <si>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</si>
  <si>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</si>
  <si>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</si>
  <si>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</si>
  <si>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</si>
  <si>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</si>
  <si>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</si>
  <si>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</si>
  <si>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</si>
  <si>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</si>
  <si>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</si>
  <si>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</si>
  <si>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</si>
  <si>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</si>
  <si>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</si>
  <si>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</si>
  <si>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</si>
  <si>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</si>
  <si>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</si>
  <si>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</si>
  <si>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</si>
  <si>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</si>
  <si>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</si>
  <si>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</si>
  <si>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</si>
  <si>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</si>
  <si>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</si>
  <si>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</si>
  <si>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</si>
  <si>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</si>
  <si>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</si>
  <si>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</si>
  <si>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</si>
  <si>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</si>
  <si>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</si>
  <si>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</si>
  <si>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</si>
  <si>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</si>
  <si>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</si>
  <si>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</si>
  <si>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</si>
  <si>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</si>
  <si>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</si>
  <si>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</si>
  <si>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</si>
  <si>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</si>
  <si>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</si>
  <si>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</si>
  <si>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</si>
  <si>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</si>
  <si>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</si>
  <si>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</si>
  <si>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</si>
  <si>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</si>
  <si>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</si>
  <si>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</si>
  <si>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</si>
  <si>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</si>
  <si>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</si>
  <si>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</si>
  <si>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</si>
  <si>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</si>
  <si>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</si>
  <si>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</si>
  <si>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</si>
  <si>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</si>
  <si>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</si>
  <si>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</si>
  <si>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</si>
  <si>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</si>
  <si>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</si>
  <si>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</si>
  <si>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</si>
  <si>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</si>
  <si>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</si>
  <si>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</si>
  <si>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</si>
  <si>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</si>
  <si>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</si>
  <si>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</si>
  <si>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</si>
  <si>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</si>
  <si>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</si>
  <si>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</si>
  <si>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</si>
  <si>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</si>
  <si>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</si>
  <si>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</si>
  <si>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</si>
  <si>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</si>
  <si>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</si>
  <si>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</si>
  <si>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</si>
  <si>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</si>
  <si>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</si>
  <si>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</si>
  <si>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</si>
  <si>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</si>
  <si>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</si>
  <si>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</si>
  <si>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</si>
  <si>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</si>
  <si>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</si>
  <si>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</si>
  <si>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</si>
  <si>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</si>
  <si>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</si>
  <si>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</si>
  <si>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</si>
  <si>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</si>
  <si>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</si>
  <si>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</si>
  <si>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</si>
  <si>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</si>
  <si>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</si>
  <si>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</si>
  <si>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</si>
  <si>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</si>
  <si>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</si>
  <si>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</si>
  <si>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</si>
  <si>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</si>
  <si>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</si>
  <si>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</si>
  <si>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</si>
  <si>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</si>
  <si>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</si>
  <si>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</si>
  <si>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</si>
  <si>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</si>
  <si>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</si>
  <si>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</si>
  <si>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</si>
  <si>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</si>
  <si>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</si>
  <si>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</si>
  <si>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</si>
  <si>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</si>
  <si>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</si>
  <si>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</si>
  <si>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</si>
  <si>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</si>
  <si>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</si>
  <si>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</si>
  <si>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</si>
  <si>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</si>
  <si>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</si>
  <si>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</si>
  <si>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</si>
  <si>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</si>
  <si>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</si>
  <si>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</si>
  <si>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</si>
  <si>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</si>
  <si>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</si>
  <si>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</si>
  <si>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</si>
  <si>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</si>
  <si>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</si>
  <si>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</si>
  <si>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</si>
  <si>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</si>
  <si>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</si>
  <si>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</si>
  <si>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</si>
  <si>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</si>
  <si>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</si>
  <si>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</si>
  <si>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</si>
  <si>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</si>
  <si>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</si>
  <si>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</si>
  <si>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</si>
  <si>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</si>
  <si>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</si>
  <si>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</si>
  <si>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</si>
  <si>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</si>
  <si>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</si>
  <si>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</si>
  <si>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</si>
  <si>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</si>
  <si>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</si>
  <si>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</si>
  <si>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</si>
  <si>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</si>
  <si>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</si>
  <si>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</si>
  <si>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</si>
  <si>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</si>
  <si>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</si>
  <si>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</si>
  <si>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</si>
  <si>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</si>
  <si>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</si>
  <si>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</si>
  <si>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</si>
  <si>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</si>
  <si>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</si>
  <si>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</si>
  <si>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</si>
  <si>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</si>
  <si>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</si>
  <si>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</si>
  <si>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</si>
  <si>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</si>
  <si>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</si>
  <si>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</si>
  <si>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</si>
  <si>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</si>
  <si>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</si>
  <si>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</si>
  <si>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</si>
  <si>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</si>
  <si>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</si>
  <si>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</si>
  <si>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</si>
  <si>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</si>
  <si>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</si>
  <si>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</si>
  <si>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</si>
  <si>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</si>
  <si>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</si>
  <si>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</si>
  <si>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</si>
  <si>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</si>
  <si>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</si>
  <si>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</si>
  <si>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</si>
  <si>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</si>
  <si>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</si>
  <si>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</si>
  <si>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</si>
  <si>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</si>
  <si>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</si>
  <si>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</si>
  <si>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</si>
  <si>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</si>
  <si>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</si>
  <si>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</si>
  <si>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</si>
  <si>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</si>
  <si>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</si>
  <si>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</si>
  <si>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</si>
  <si>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</si>
  <si>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</si>
  <si>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</si>
  <si>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</si>
  <si>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</si>
  <si>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</si>
  <si>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</si>
  <si>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</si>
  <si>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</si>
  <si>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</si>
  <si>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</si>
  <si>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</si>
  <si>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</si>
  <si>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</si>
  <si>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</si>
  <si>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</si>
  <si>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</si>
  <si>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</si>
  <si>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</si>
  <si>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</si>
  <si>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</si>
  <si>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</si>
  <si>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</si>
  <si>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</si>
  <si>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</si>
  <si>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</si>
  <si>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</si>
  <si>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</si>
  <si>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</si>
  <si>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</si>
  <si>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</si>
  <si>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</si>
  <si>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</si>
  <si>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</si>
  <si>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</si>
  <si>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</si>
  <si>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</si>
  <si>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</si>
  <si>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</si>
  <si>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</si>
  <si>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</si>
  <si>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</si>
  <si>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</si>
  <si>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</si>
  <si>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</si>
  <si>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</si>
  <si>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</si>
  <si>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</si>
  <si>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</si>
  <si>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</si>
  <si>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</si>
  <si>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</si>
  <si>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</si>
  <si>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</si>
  <si>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</si>
  <si>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</si>
  <si>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</si>
  <si>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</si>
  <si>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</si>
  <si>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</si>
  <si>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</si>
  <si>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</si>
  <si>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</si>
  <si>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</si>
  <si>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</si>
  <si>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</si>
  <si>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</si>
  <si>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</si>
  <si>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</si>
  <si>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</si>
  <si>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</si>
  <si>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</si>
  <si>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</si>
  <si>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</si>
  <si>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</si>
  <si>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</si>
  <si>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</si>
  <si>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</si>
  <si>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</si>
  <si>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</si>
  <si>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</si>
  <si>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</si>
  <si>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</si>
  <si>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</si>
  <si>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</si>
  <si>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</si>
  <si>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</si>
  <si>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</si>
  <si>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</si>
  <si>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</si>
  <si>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</si>
  <si>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</si>
  <si>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</si>
  <si>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</si>
  <si>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</si>
  <si>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</si>
  <si>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</si>
  <si>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</si>
  <si>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</si>
  <si>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</si>
  <si>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</si>
  <si>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</si>
  <si>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</si>
  <si>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</si>
  <si>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</si>
  <si>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</si>
  <si>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</si>
  <si>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</si>
  <si>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</si>
  <si>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</si>
  <si>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</si>
  <si>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</si>
  <si>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</si>
  <si>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</si>
  <si>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</si>
  <si>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</si>
  <si>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</si>
  <si>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</si>
  <si>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</si>
  <si>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</si>
  <si>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</si>
  <si>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</si>
  <si>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</si>
  <si>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</si>
  <si>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</si>
  <si>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</si>
  <si>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</si>
  <si>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</si>
  <si>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</si>
  <si>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</si>
  <si>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</si>
  <si>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</si>
  <si>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</si>
  <si>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</si>
  <si>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</si>
  <si>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</si>
  <si>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</si>
  <si>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</si>
  <si>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</si>
  <si>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</si>
  <si>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</si>
  <si>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</si>
  <si>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</si>
  <si>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</si>
  <si>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</si>
  <si>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</si>
  <si>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</si>
  <si>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</si>
  <si>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</si>
  <si>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</si>
  <si>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</si>
  <si>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</si>
  <si>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</si>
  <si>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</si>
  <si>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</si>
  <si>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</si>
  <si>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</si>
  <si>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</si>
  <si>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</si>
  <si>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</si>
  <si>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</si>
  <si>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</si>
  <si>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</si>
  <si>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</si>
  <si>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</si>
  <si>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</si>
  <si>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</si>
  <si>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</si>
  <si>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</si>
  <si>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</si>
  <si>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</si>
  <si>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</si>
  <si>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</si>
  <si>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</si>
  <si>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</si>
  <si>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</si>
  <si>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</si>
  <si>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</si>
  <si>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</si>
  <si>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</si>
  <si>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</si>
  <si>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</si>
  <si>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</si>
  <si>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</si>
  <si>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</si>
  <si>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</si>
  <si>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</si>
  <si>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</si>
  <si>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</si>
  <si>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</si>
  <si>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</si>
  <si>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</si>
  <si>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</si>
  <si>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</si>
  <si>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</si>
  <si>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</si>
  <si>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</si>
  <si>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</si>
  <si>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</si>
  <si>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</si>
  <si>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</si>
  <si>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</si>
  <si>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</si>
  <si>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</si>
  <si>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</si>
  <si>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</si>
  <si>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</si>
  <si>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</si>
  <si>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</si>
  <si>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</si>
  <si>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</si>
  <si>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</si>
  <si>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</si>
  <si>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</si>
  <si>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</si>
  <si>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</si>
  <si>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</si>
  <si>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</si>
  <si>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</si>
  <si>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</si>
  <si>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</si>
  <si>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</si>
  <si>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</si>
  <si>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</si>
  <si>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</si>
  <si>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</si>
  <si>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</si>
  <si>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</si>
  <si>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</si>
  <si>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</si>
  <si>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</si>
  <si>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</si>
  <si>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</si>
  <si>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</si>
  <si>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</si>
  <si>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</si>
  <si>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</si>
  <si>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</si>
  <si>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</si>
  <si>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</si>
  <si>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</si>
  <si>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</si>
  <si>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</si>
  <si>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</si>
  <si>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</si>
  <si>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</si>
  <si>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</si>
  <si>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</si>
  <si>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</si>
  <si>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</si>
  <si>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</si>
  <si>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</si>
  <si>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</si>
  <si>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</si>
  <si>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</si>
  <si>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</si>
  <si>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</si>
  <si>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</si>
  <si>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</si>
  <si>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</si>
  <si>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</si>
  <si>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</si>
  <si>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</si>
  <si>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</si>
  <si>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</si>
  <si>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</si>
  <si>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</si>
  <si>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</si>
  <si>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</si>
  <si>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</si>
  <si>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</si>
  <si>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</si>
  <si>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</si>
  <si>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</si>
  <si>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</si>
  <si>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</si>
  <si>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</si>
  <si>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</si>
  <si>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</si>
  <si>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</si>
  <si>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</si>
  <si>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</si>
  <si>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</si>
  <si>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</si>
  <si>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</si>
  <si>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</si>
  <si>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</si>
  <si>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</si>
  <si>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</si>
  <si>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</si>
  <si>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</si>
  <si>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</si>
  <si>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</si>
  <si>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</si>
  <si>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</si>
  <si>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</si>
  <si>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</si>
  <si>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</si>
  <si>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</si>
  <si>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</si>
  <si>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</si>
  <si>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</si>
  <si>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</si>
  <si>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</si>
  <si>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</si>
  <si>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</si>
  <si>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</si>
  <si>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</si>
  <si>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</si>
  <si>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</si>
  <si>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</si>
  <si>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</si>
  <si>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</si>
  <si>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</si>
  <si>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</si>
  <si>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</si>
  <si>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</si>
  <si>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</si>
  <si>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</si>
  <si>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</si>
  <si>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</si>
  <si>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</si>
  <si>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</si>
  <si>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</si>
  <si>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</si>
  <si>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</si>
  <si>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</si>
  <si>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</si>
  <si>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</si>
  <si>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</si>
  <si>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</si>
  <si>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</si>
  <si>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</si>
  <si>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</si>
  <si>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</si>
  <si>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</si>
  <si>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</si>
  <si>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</si>
  <si>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</si>
  <si>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</si>
  <si>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</si>
  <si>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</si>
  <si>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</si>
  <si>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</si>
  <si>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</si>
  <si>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</si>
  <si>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</si>
  <si>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</si>
  <si>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</si>
  <si>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</si>
  <si>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</si>
  <si>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</si>
  <si>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</si>
  <si>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</si>
  <si>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</si>
  <si>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</si>
  <si>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</si>
  <si>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</si>
  <si>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</si>
  <si>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</si>
  <si>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</si>
  <si>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</si>
  <si>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</si>
  <si>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</si>
  <si>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</si>
  <si>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</si>
  <si>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</si>
  <si>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</si>
  <si>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</si>
  <si>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</si>
  <si>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</si>
  <si>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</si>
  <si>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</si>
  <si>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</si>
  <si>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</si>
  <si>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</si>
  <si>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</si>
  <si>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</si>
  <si>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</si>
  <si>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</si>
  <si>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</si>
  <si>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</si>
  <si>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</si>
  <si>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</si>
  <si>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</si>
  <si>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</si>
  <si>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</si>
  <si>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</si>
  <si>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</si>
  <si>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</si>
  <si>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</si>
  <si>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</si>
  <si>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</si>
  <si>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</si>
  <si>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</si>
  <si>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</si>
  <si>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</si>
  <si>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</si>
  <si>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</si>
  <si>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</si>
  <si>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</si>
  <si>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</si>
  <si>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</si>
  <si>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</si>
  <si>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</si>
  <si>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</si>
  <si>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</si>
  <si>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</si>
  <si>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</si>
  <si>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</si>
  <si>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</si>
  <si>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</si>
  <si>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</si>
  <si>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</si>
  <si>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</si>
  <si>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</si>
  <si>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</si>
  <si>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</si>
  <si>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</si>
  <si>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</si>
  <si>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</si>
  <si>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</si>
  <si>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</si>
  <si>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</si>
  <si>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</si>
  <si>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</si>
  <si>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</si>
  <si>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</si>
  <si>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</si>
  <si>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</si>
  <si>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</si>
  <si>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</si>
  <si>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</si>
  <si>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</si>
  <si>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</si>
  <si>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</si>
  <si>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</si>
  <si>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</si>
  <si>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</si>
  <si>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</si>
  <si>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</si>
  <si>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</si>
  <si>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</si>
  <si>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</si>
  <si>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</si>
  <si>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</si>
  <si>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</si>
  <si>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</si>
  <si>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</si>
  <si>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</si>
  <si>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</si>
  <si>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</si>
  <si>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</si>
  <si>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</si>
  <si>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</si>
  <si>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</si>
  <si>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</si>
  <si>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</si>
  <si>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</si>
  <si>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</si>
  <si>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</si>
  <si>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</si>
  <si>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</si>
  <si>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</si>
  <si>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</si>
  <si>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</si>
  <si>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</si>
  <si>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</si>
  <si>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</si>
  <si>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</si>
  <si>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</si>
  <si>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</si>
  <si>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</si>
  <si>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</si>
  <si>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</si>
  <si>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</si>
  <si>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</si>
  <si>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</si>
  <si>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</si>
  <si>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</si>
  <si>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</si>
  <si>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</si>
  <si>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</si>
  <si>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</si>
  <si>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</si>
  <si>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</si>
  <si>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</si>
  <si>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</si>
  <si>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</si>
  <si>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</si>
  <si>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</si>
  <si>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</si>
  <si>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</si>
  <si>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</si>
  <si>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</si>
  <si>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</si>
  <si>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</si>
  <si>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</si>
  <si>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</si>
  <si>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</si>
  <si>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</si>
  <si>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</si>
  <si>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</si>
  <si>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</si>
  <si>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</si>
  <si>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</si>
  <si>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</si>
  <si>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</si>
  <si>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</si>
  <si>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</si>
  <si>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</si>
  <si>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</si>
  <si>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</si>
  <si>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</si>
  <si>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</si>
  <si>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</si>
  <si>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</si>
  <si>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</si>
  <si>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</si>
  <si>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</si>
  <si>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</si>
  <si>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</si>
  <si>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</si>
  <si>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</si>
  <si>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</si>
  <si>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</si>
  <si>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</si>
  <si>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</si>
  <si>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</si>
  <si>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</si>
  <si>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</si>
  <si>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</si>
  <si>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</si>
  <si>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</si>
  <si>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</si>
  <si>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</si>
  <si>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</si>
  <si>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</si>
  <si>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</si>
  <si>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</si>
  <si>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</si>
  <si>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</si>
  <si>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</si>
  <si>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</si>
  <si>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</si>
  <si>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</si>
  <si>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</si>
  <si>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</si>
  <si>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</si>
  <si>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</si>
  <si>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</si>
  <si>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</si>
  <si>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</si>
  <si>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</si>
  <si>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</si>
  <si>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</si>
  <si>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</si>
  <si>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</si>
  <si>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</si>
  <si>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</si>
  <si>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</si>
  <si>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</si>
  <si>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</si>
  <si>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</si>
  <si>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</si>
  <si>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</si>
  <si>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</si>
  <si>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</si>
  <si>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</si>
  <si>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</si>
  <si>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</si>
  <si>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</si>
  <si>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</si>
  <si>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</si>
  <si>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</si>
  <si>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</si>
  <si>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</si>
  <si>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</si>
  <si>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</si>
  <si>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</si>
  <si>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</si>
  <si>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</si>
  <si>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</si>
  <si>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</si>
  <si>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</si>
  <si>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</si>
  <si>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</si>
  <si>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</si>
  <si>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</si>
  <si>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</si>
  <si>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</si>
  <si>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</si>
  <si>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</si>
  <si>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</si>
  <si>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</si>
  <si>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</si>
  <si>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</si>
  <si>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</si>
  <si>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</si>
  <si>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</si>
  <si>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</si>
  <si>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</si>
  <si>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</si>
  <si>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</si>
  <si>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</si>
  <si>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</si>
  <si>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</si>
  <si>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</si>
  <si>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</si>
  <si>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</si>
  <si>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</si>
  <si>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</si>
  <si>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</si>
  <si>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</si>
  <si>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</si>
  <si>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</si>
  <si>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</si>
  <si>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</si>
  <si>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</si>
  <si>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</si>
  <si>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</si>
  <si>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</si>
  <si>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</si>
  <si>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</si>
  <si>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</si>
  <si>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</si>
  <si>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</si>
  <si>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</si>
  <si>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</si>
  <si>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</si>
  <si>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</si>
  <si>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</si>
  <si>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</si>
  <si>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</si>
  <si>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</si>
  <si>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</si>
  <si>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</si>
  <si>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</si>
  <si>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</si>
  <si>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</si>
  <si>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</si>
  <si>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</si>
  <si>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</si>
  <si>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</si>
  <si>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</si>
  <si>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</si>
  <si>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</si>
  <si>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</si>
  <si>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</si>
  <si>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</si>
  <si>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</si>
  <si>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</si>
  <si>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</si>
  <si>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</si>
  <si>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</si>
  <si>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</si>
  <si>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</si>
  <si>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</si>
  <si>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</si>
  <si>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</si>
  <si>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</si>
  <si>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</si>
  <si>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</si>
  <si>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</si>
  <si>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</si>
  <si>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</si>
  <si>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</si>
  <si>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</si>
  <si>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</si>
  <si>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</si>
  <si>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</si>
  <si>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</si>
  <si>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</si>
  <si>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</si>
  <si>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</si>
  <si>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</si>
  <si>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</si>
  <si>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</si>
  <si>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</si>
  <si>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</si>
  <si>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</si>
  <si>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</si>
  <si>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</si>
  <si>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</si>
  <si>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</si>
  <si>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</si>
  <si>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</si>
  <si>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</si>
  <si>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</si>
  <si>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</si>
  <si>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</si>
  <si>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</si>
  <si>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</si>
  <si>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</si>
  <si>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</si>
  <si>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</si>
  <si>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</si>
  <si>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</si>
  <si>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</si>
  <si>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</si>
  <si>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</si>
  <si>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</si>
  <si>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</si>
  <si>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</si>
  <si>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</si>
  <si>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</si>
  <si>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</si>
  <si>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</si>
  <si>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</si>
  <si>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</si>
  <si>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</si>
  <si>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</si>
  <si>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</si>
  <si>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</si>
  <si>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</si>
  <si>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</si>
  <si>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</si>
  <si>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</si>
  <si>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</si>
  <si>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</si>
  <si>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</si>
  <si>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</si>
  <si>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</si>
  <si>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</si>
  <si>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</si>
  <si>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</si>
  <si>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</si>
  <si>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</si>
  <si>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</si>
  <si>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</si>
  <si>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</si>
  <si>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</si>
  <si>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</si>
  <si>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</si>
  <si>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</si>
  <si>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</si>
  <si>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</si>
  <si>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</si>
  <si>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</si>
  <si>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</si>
  <si>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</si>
  <si>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</si>
  <si>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</si>
  <si>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</si>
  <si>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</si>
  <si>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</si>
  <si>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</si>
  <si>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</si>
  <si>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</si>
  <si>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</si>
  <si>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</si>
  <si>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</si>
  <si>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</si>
  <si>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</si>
  <si>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</si>
  <si>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</si>
  <si>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</si>
  <si>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</si>
  <si>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</si>
  <si>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</si>
  <si>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</si>
  <si>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</si>
  <si>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</si>
  <si>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</si>
  <si>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</si>
  <si>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</si>
  <si>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</si>
  <si>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</si>
  <si>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</si>
  <si>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</si>
  <si>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</si>
  <si>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</si>
  <si>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</si>
  <si>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</si>
  <si>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</si>
  <si>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</si>
  <si>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</si>
  <si>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</si>
  <si>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</si>
  <si>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</si>
  <si>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</si>
  <si>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</si>
  <si>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</si>
  <si>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</si>
  <si>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</si>
  <si>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</si>
  <si>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</si>
  <si>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</si>
  <si>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</si>
  <si>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</si>
  <si>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</si>
  <si>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</si>
  <si>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</si>
  <si>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</si>
  <si>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</si>
  <si>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</si>
  <si>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</si>
  <si>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</si>
  <si>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</si>
  <si>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</si>
  <si>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</si>
  <si>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</si>
  <si>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</si>
  <si>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</si>
  <si>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</si>
  <si>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</si>
  <si>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</si>
  <si>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</si>
  <si>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</si>
  <si>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</si>
  <si>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</si>
  <si>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</si>
  <si>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</si>
  <si>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</si>
  <si>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</si>
  <si>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</si>
  <si>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</si>
  <si>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</si>
  <si>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</si>
  <si>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</si>
  <si>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</si>
  <si>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</si>
  <si>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</si>
  <si>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</si>
  <si>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</si>
  <si>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</si>
  <si>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</si>
  <si>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</si>
  <si>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</si>
  <si>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</si>
  <si>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</si>
  <si>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</si>
  <si>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</si>
  <si>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</si>
  <si>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</si>
  <si>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</si>
  <si>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</si>
  <si>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</si>
  <si>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</si>
  <si>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</si>
  <si>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</si>
  <si>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</si>
  <si>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</si>
  <si>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</si>
  <si>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</si>
  <si>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</si>
  <si>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</si>
  <si>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</si>
  <si>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</si>
  <si>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</si>
  <si>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</si>
  <si>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</si>
  <si>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</si>
  <si>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</si>
  <si>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</si>
  <si>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</si>
  <si>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</si>
  <si>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</si>
  <si>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</si>
  <si>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</si>
  <si>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</si>
  <si>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</si>
  <si>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</si>
  <si>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</si>
  <si>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</si>
  <si>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</si>
  <si>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</si>
  <si>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</si>
  <si>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</si>
  <si>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</si>
  <si>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</si>
  <si>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</si>
  <si>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</si>
  <si>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</si>
  <si>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</si>
  <si>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</si>
  <si>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</si>
  <si>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</si>
  <si>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</si>
  <si>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</si>
  <si>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</si>
  <si>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</si>
  <si>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</si>
  <si>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</si>
  <si>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</si>
  <si>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</si>
  <si>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</si>
  <si>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</si>
  <si>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</si>
  <si>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</si>
  <si>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</si>
  <si>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</si>
  <si>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</si>
  <si>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</si>
  <si>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</si>
  <si>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</si>
  <si>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</si>
  <si>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</si>
  <si>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</si>
  <si>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</si>
  <si>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</si>
  <si>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</si>
  <si>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</si>
  <si>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</si>
  <si>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</si>
  <si>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</si>
  <si>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</si>
  <si>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</si>
  <si>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</si>
  <si>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</si>
  <si>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</si>
  <si>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</si>
  <si>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</si>
  <si>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</si>
  <si>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</si>
  <si>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</si>
  <si>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</si>
  <si>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</si>
  <si>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</si>
  <si>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</si>
  <si>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</si>
  <si>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</si>
  <si>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</si>
  <si>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</si>
  <si>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</si>
  <si>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</si>
  <si>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</si>
  <si>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</si>
  <si>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</si>
  <si>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</si>
  <si>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</si>
  <si>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</si>
  <si>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</si>
  <si>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</si>
  <si>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</si>
  <si>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</si>
  <si>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</si>
  <si>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</si>
  <si>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</si>
  <si>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</si>
  <si>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</si>
  <si>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</si>
  <si>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</si>
  <si>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</si>
  <si>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</si>
  <si>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</si>
  <si>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</si>
  <si>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</si>
  <si>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</si>
  <si>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</si>
  <si>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</si>
  <si>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</si>
  <si>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</si>
  <si>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</si>
  <si>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</si>
  <si>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</si>
  <si>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</si>
  <si>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</si>
  <si>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</si>
  <si>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</si>
  <si>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</si>
  <si>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</si>
  <si>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</si>
  <si>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</si>
  <si>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</si>
  <si>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</si>
  <si>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</si>
  <si>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</si>
  <si>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</si>
  <si>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</si>
  <si>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</si>
  <si>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</si>
  <si>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</si>
  <si>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</si>
  <si>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</si>
  <si>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</si>
  <si>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</si>
  <si>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</si>
  <si>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</si>
  <si>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</si>
  <si>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</si>
  <si>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</si>
  <si>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</si>
  <si>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</si>
  <si>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</si>
  <si>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</si>
  <si>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</si>
  <si>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</si>
  <si>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</si>
  <si>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</si>
  <si>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</si>
  <si>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</si>
  <si>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</si>
  <si>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</si>
  <si>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</si>
  <si>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</si>
  <si>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</si>
  <si>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</si>
  <si>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</si>
  <si>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</si>
  <si>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</si>
  <si>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</si>
  <si>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</si>
  <si>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</si>
  <si>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</si>
  <si>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</si>
  <si>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</si>
  <si>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</si>
  <si>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</si>
  <si>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</si>
  <si>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</si>
  <si>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</si>
  <si>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</si>
  <si>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</si>
  <si>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</si>
  <si>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</si>
  <si>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</si>
  <si>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</si>
  <si>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</si>
  <si>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</si>
  <si>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</si>
  <si>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</si>
  <si>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</si>
  <si>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</si>
  <si>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</si>
  <si>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</si>
  <si>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</si>
  <si>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</si>
  <si>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</si>
  <si>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</si>
  <si>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</si>
  <si>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</si>
  <si>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</si>
  <si>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</si>
  <si>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</si>
  <si>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</si>
  <si>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</si>
  <si>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</si>
  <si>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</si>
  <si>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</si>
  <si>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</si>
  <si>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</si>
  <si>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</si>
  <si>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</si>
  <si>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</si>
  <si>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</si>
  <si>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</si>
  <si>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</si>
  <si>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</si>
  <si>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</si>
  <si>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</si>
  <si>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</si>
  <si>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</si>
  <si>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</si>
  <si>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</si>
  <si>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</si>
  <si>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</si>
  <si>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</si>
  <si>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</si>
  <si>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</si>
  <si>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</si>
  <si>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</si>
  <si>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</si>
  <si>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</si>
  <si>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</si>
  <si>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</si>
  <si>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</si>
  <si>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</si>
  <si>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</si>
  <si>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</si>
  <si>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</si>
  <si>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</si>
  <si>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</si>
  <si>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</si>
  <si>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</si>
  <si>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</si>
  <si>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</si>
  <si>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</si>
  <si>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</si>
  <si>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</si>
  <si>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</si>
  <si>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</si>
  <si>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</si>
  <si>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</si>
  <si>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</si>
  <si>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</si>
  <si>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</si>
  <si>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</si>
  <si>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</si>
  <si>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</si>
  <si>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</si>
  <si>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</si>
  <si>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</si>
  <si>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</si>
  <si>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</si>
  <si>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</si>
  <si>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</si>
  <si>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</si>
  <si>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</si>
  <si>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</si>
  <si>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</si>
  <si>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</si>
  <si>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</si>
  <si>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</si>
  <si>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</si>
  <si>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</si>
  <si>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</si>
  <si>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</si>
  <si>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</si>
  <si>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</si>
  <si>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</si>
  <si>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</si>
  <si>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</si>
  <si>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</si>
  <si>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</si>
  <si>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</si>
  <si>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</si>
  <si>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</si>
  <si>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</si>
  <si>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</si>
  <si>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</si>
  <si>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</si>
  <si>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</si>
  <si>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</si>
  <si>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</si>
  <si>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</si>
  <si>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</si>
  <si>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</si>
  <si>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</si>
  <si>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</si>
  <si>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</si>
  <si>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</si>
  <si>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</si>
  <si>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</si>
  <si>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</si>
  <si>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</si>
  <si>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</si>
  <si>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</si>
  <si>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</si>
  <si>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</si>
  <si>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</si>
  <si>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</si>
  <si>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</si>
  <si>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</si>
  <si>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</si>
  <si>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</si>
  <si>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</si>
  <si>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</si>
  <si>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</si>
  <si>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</si>
  <si>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</si>
  <si>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</si>
  <si>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</si>
  <si>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</si>
  <si>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</si>
  <si>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</si>
  <si>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</si>
  <si>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</si>
  <si>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</si>
  <si>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</si>
  <si>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</si>
  <si>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</si>
  <si>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</si>
  <si>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</si>
  <si>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</si>
  <si>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</si>
  <si>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</si>
  <si>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</si>
  <si>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</si>
  <si>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</si>
  <si>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</si>
  <si>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</si>
  <si>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</si>
  <si>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</si>
  <si>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</si>
  <si>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</si>
  <si>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</si>
  <si>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</si>
  <si>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</si>
  <si>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</si>
  <si>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</si>
  <si>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</si>
  <si>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</si>
  <si>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</si>
  <si>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</si>
  <si>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</si>
  <si>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</si>
  <si>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</si>
  <si>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</si>
  <si>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</si>
  <si>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</si>
  <si>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</si>
  <si>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</si>
  <si>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</si>
  <si>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</si>
  <si>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</si>
  <si>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</si>
  <si>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</si>
  <si>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</si>
  <si>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</si>
  <si>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</si>
  <si>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</si>
  <si>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</si>
  <si>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</si>
  <si>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</si>
  <si>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</si>
  <si>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</si>
  <si>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</si>
  <si>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</si>
  <si>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</si>
  <si>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</si>
  <si>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</si>
  <si>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</si>
  <si>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</si>
  <si>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</si>
  <si>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</si>
  <si>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</si>
  <si>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</si>
  <si>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</si>
  <si>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</si>
  <si>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</si>
  <si>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</si>
  <si>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</si>
  <si>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</si>
  <si>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</si>
  <si>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</si>
  <si>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</si>
  <si>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</si>
  <si>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</si>
  <si>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</si>
  <si>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</si>
  <si>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</si>
  <si>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</si>
  <si>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</si>
  <si>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</si>
  <si>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</si>
  <si>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</si>
  <si>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</si>
  <si>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</si>
  <si>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</si>
  <si>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</si>
  <si>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</si>
  <si>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</si>
  <si>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</si>
  <si>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</si>
  <si>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</si>
  <si>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</si>
  <si>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</si>
  <si>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</si>
  <si>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</si>
  <si>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</si>
  <si>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</si>
  <si>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</si>
  <si>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</si>
  <si>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</si>
  <si>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</si>
  <si>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</si>
  <si>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</si>
  <si>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</si>
  <si>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</si>
  <si>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</si>
  <si>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</si>
  <si>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</si>
  <si>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</si>
  <si>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</si>
  <si>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</si>
  <si>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</si>
  <si>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</si>
  <si>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</si>
  <si>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</si>
  <si>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</si>
  <si>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</si>
  <si>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</si>
  <si>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</si>
  <si>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</si>
  <si>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</si>
  <si>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</si>
  <si>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</si>
  <si>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</si>
  <si>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</si>
  <si>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</si>
  <si>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</si>
  <si>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</si>
  <si>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</si>
  <si>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</si>
  <si>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</si>
  <si>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</si>
  <si>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</si>
  <si>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</si>
  <si>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</si>
  <si>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</si>
  <si>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</si>
  <si>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</si>
  <si>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</si>
  <si>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</si>
  <si>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</si>
  <si>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</si>
  <si>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</si>
  <si>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</si>
  <si>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</si>
  <si>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</si>
  <si>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</si>
  <si>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</si>
  <si>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</si>
  <si>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</si>
  <si>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</si>
  <si>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</si>
  <si>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</si>
  <si>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</si>
  <si>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</si>
  <si>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</si>
  <si>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</si>
  <si>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</si>
  <si>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</si>
  <si>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</si>
  <si>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</si>
  <si>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</si>
  <si>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</si>
  <si>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</si>
  <si>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</si>
  <si>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</si>
  <si>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</si>
  <si>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</si>
  <si>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</si>
  <si>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</si>
  <si>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</si>
  <si>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</si>
  <si>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</si>
  <si>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</si>
  <si>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</si>
  <si>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</si>
  <si>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</si>
  <si>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</si>
  <si>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</si>
  <si>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</si>
  <si>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</si>
  <si>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</si>
  <si>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</si>
  <si>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</si>
  <si>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</si>
  <si>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</si>
  <si>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</si>
  <si>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</si>
  <si>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</si>
  <si>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</si>
  <si>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</si>
  <si>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</si>
  <si>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</si>
  <si>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</si>
  <si>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</si>
  <si>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</si>
  <si>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</si>
  <si>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</si>
  <si>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</si>
  <si>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</si>
  <si>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</si>
  <si>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</si>
  <si>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</si>
  <si>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</si>
  <si>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</si>
  <si>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</si>
  <si>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</si>
  <si>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</si>
  <si>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</si>
  <si>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</si>
  <si>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</si>
  <si>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</si>
  <si>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</si>
  <si>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</si>
  <si>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</si>
  <si>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</si>
  <si>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</si>
  <si>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</si>
  <si>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</si>
  <si>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</si>
  <si>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</si>
  <si>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</si>
  <si>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</si>
  <si>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</si>
  <si>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</si>
  <si>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</si>
  <si>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</si>
  <si>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</si>
  <si>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</si>
  <si>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</si>
  <si>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</si>
  <si>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</si>
  <si>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</si>
  <si>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</si>
  <si>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</si>
  <si>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</si>
  <si>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</si>
  <si>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</si>
  <si>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</si>
  <si>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</si>
  <si>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</si>
  <si>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</si>
  <si>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</si>
  <si>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</si>
  <si>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</si>
  <si>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</si>
  <si>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</si>
  <si>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</si>
  <si>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</si>
  <si>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</si>
  <si>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</si>
  <si>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</si>
  <si>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</si>
  <si>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</si>
  <si>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</si>
  <si>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</si>
  <si>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</si>
  <si>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</si>
  <si>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</si>
  <si>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</si>
  <si>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</si>
  <si>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</si>
  <si>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</si>
  <si>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</si>
  <si>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</si>
  <si>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</si>
  <si>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</si>
  <si>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</si>
  <si>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</si>
  <si>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</si>
  <si>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</si>
  <si>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</si>
  <si>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</si>
  <si>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</si>
  <si>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</si>
  <si>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</si>
  <si>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</si>
  <si>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</si>
  <si>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</si>
  <si>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</si>
  <si>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</si>
  <si>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</si>
  <si>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</si>
  <si>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</si>
  <si>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</si>
  <si>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</si>
  <si>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</si>
  <si>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</si>
  <si>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</si>
  <si>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</si>
  <si>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</si>
  <si>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</si>
  <si>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</si>
  <si>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</si>
  <si>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</si>
  <si>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</si>
  <si>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</si>
  <si>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</si>
  <si>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</si>
  <si>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</si>
  <si>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</si>
  <si>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</si>
  <si>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</si>
  <si>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</si>
  <si>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</si>
  <si>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</si>
  <si>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</si>
  <si>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</si>
  <si>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</si>
  <si>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</si>
  <si>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</si>
  <si>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</si>
  <si>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</si>
  <si>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</si>
  <si>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</si>
  <si>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</si>
  <si>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</si>
  <si>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</si>
  <si>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</si>
  <si>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</si>
  <si>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</si>
  <si>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</si>
  <si>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</si>
  <si>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</si>
  <si>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</si>
  <si>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</si>
  <si>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</si>
  <si>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</si>
  <si>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</si>
  <si>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</si>
  <si>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</si>
  <si>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</si>
  <si>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</si>
  <si>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</si>
  <si>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</si>
  <si>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</si>
  <si>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</si>
  <si>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</si>
  <si>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</si>
  <si>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</si>
  <si>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</si>
  <si>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</si>
  <si>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</si>
  <si>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</si>
  <si>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</si>
  <si>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</si>
  <si>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</si>
  <si>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</si>
  <si>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</si>
  <si>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</si>
  <si>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</si>
  <si>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</si>
  <si>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</si>
  <si>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</si>
  <si>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</si>
  <si>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</si>
  <si>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</si>
  <si>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</si>
  <si>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</si>
  <si>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</si>
  <si>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</si>
  <si>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</si>
  <si>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</si>
  <si>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</si>
  <si>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</si>
  <si>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</si>
  <si>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</si>
  <si>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</si>
  <si>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</si>
  <si>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</si>
  <si>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</si>
  <si>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</si>
  <si>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</si>
  <si>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</si>
  <si>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</si>
  <si>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</si>
  <si>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</si>
  <si>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</si>
  <si>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</si>
  <si>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</si>
  <si>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</si>
  <si>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</si>
  <si>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</si>
  <si>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</si>
  <si>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</si>
  <si>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</si>
  <si>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</si>
  <si>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</si>
  <si>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</si>
  <si>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</si>
  <si>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</si>
  <si>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</si>
  <si>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</si>
  <si>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</si>
  <si>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</si>
  <si>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</si>
  <si>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</si>
  <si>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</si>
  <si>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</si>
  <si>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</si>
  <si>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</si>
  <si>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</si>
  <si>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</si>
  <si>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</si>
  <si>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</si>
  <si>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</si>
  <si>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</si>
  <si>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</si>
  <si>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</si>
  <si>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</si>
  <si>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</si>
  <si>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</si>
  <si>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</si>
  <si>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</si>
  <si>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</si>
  <si>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</si>
  <si>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</si>
  <si>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</si>
  <si>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</si>
  <si>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</si>
  <si>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</si>
  <si>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</si>
  <si>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</si>
  <si>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</si>
  <si>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</si>
  <si>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</si>
  <si>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</si>
  <si>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</si>
  <si>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</si>
  <si>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</si>
  <si>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</si>
  <si>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</si>
  <si>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</si>
  <si>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</si>
  <si>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</si>
  <si>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</si>
  <si>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</si>
  <si>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</si>
  <si>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</si>
  <si>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</si>
  <si>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</si>
  <si>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</si>
  <si>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</si>
  <si>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</si>
  <si>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</si>
  <si>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</si>
  <si>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</si>
  <si>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</si>
  <si>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</si>
  <si>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</si>
  <si>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</si>
  <si>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</si>
  <si>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</si>
  <si>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</si>
  <si>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</si>
  <si>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</si>
  <si>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</si>
  <si>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</si>
  <si>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</si>
  <si>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</si>
  <si>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</si>
  <si>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</si>
  <si>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</si>
  <si>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</si>
  <si>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</si>
  <si>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</si>
  <si>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</si>
  <si>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</si>
  <si>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</si>
  <si>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</si>
  <si>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</si>
  <si>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</si>
  <si>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</si>
  <si>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</si>
  <si>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</si>
  <si>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</si>
  <si>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</si>
  <si>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</si>
  <si>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</si>
  <si>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</si>
  <si>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</si>
  <si>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</si>
  <si>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</si>
  <si>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</si>
  <si>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</si>
  <si>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</si>
  <si>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</si>
  <si>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</si>
  <si>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</si>
  <si>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</si>
  <si>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</si>
  <si>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</si>
  <si>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</si>
  <si>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</si>
  <si>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</si>
  <si>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</si>
  <si>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</si>
  <si>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</si>
  <si>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</si>
  <si>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</si>
  <si>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</si>
  <si>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</si>
  <si>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</si>
  <si>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</si>
  <si>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</si>
  <si>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</si>
  <si>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</si>
  <si>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</si>
  <si>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</si>
  <si>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</si>
  <si>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</si>
  <si>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</si>
  <si>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</si>
  <si>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</si>
  <si>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</si>
  <si>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</si>
  <si>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</si>
  <si>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</si>
  <si>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</si>
  <si>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</si>
  <si>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</si>
  <si>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</si>
  <si>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</si>
  <si>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</si>
  <si>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</si>
  <si>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</si>
  <si>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</si>
  <si>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</si>
  <si>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</si>
  <si>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</si>
  <si>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</si>
  <si>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</si>
  <si>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</si>
  <si>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</si>
  <si>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</si>
  <si>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</si>
  <si>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</si>
  <si>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</si>
  <si>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</si>
  <si>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</si>
  <si>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</si>
  <si>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</si>
  <si>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</si>
  <si>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</si>
  <si>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</si>
  <si>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</si>
  <si>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</si>
  <si>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</si>
  <si>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</si>
  <si>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</si>
  <si>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</si>
  <si>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</si>
  <si>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</si>
  <si>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</si>
  <si>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</si>
  <si>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</si>
  <si>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</si>
  <si>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</si>
  <si>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</si>
  <si>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</si>
  <si>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</si>
  <si>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</si>
  <si>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</si>
  <si>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</si>
  <si>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</si>
  <si>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</si>
  <si>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</si>
  <si>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</si>
  <si>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</si>
  <si>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</si>
  <si>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</si>
  <si>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</si>
  <si>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</si>
  <si>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</si>
  <si>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</si>
  <si>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</si>
  <si>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</si>
  <si>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</si>
  <si>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</si>
  <si>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</si>
  <si>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</si>
  <si>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</si>
  <si>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</si>
  <si>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</si>
  <si>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</si>
  <si>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</si>
  <si>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</si>
  <si>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</si>
  <si>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</si>
  <si>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</si>
  <si>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</si>
  <si>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</si>
  <si>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</si>
  <si>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</si>
  <si>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</si>
  <si>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</si>
  <si>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</si>
  <si>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</si>
  <si>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</si>
  <si>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</si>
  <si>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</si>
  <si>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</si>
  <si>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</si>
  <si>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</si>
  <si>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</si>
  <si>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</si>
  <si>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</si>
  <si>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</si>
  <si>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</si>
  <si>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</si>
  <si>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</si>
  <si>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</si>
  <si>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</si>
  <si>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</si>
  <si>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</si>
  <si>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</si>
  <si>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</si>
  <si>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</si>
  <si>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</si>
  <si>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</si>
  <si>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</si>
  <si>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</si>
  <si>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</si>
  <si>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</si>
  <si>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</si>
  <si>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</si>
  <si>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</si>
  <si>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</si>
  <si>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</si>
  <si>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</si>
  <si>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</si>
  <si>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</si>
  <si>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</si>
  <si>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</si>
  <si>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</si>
  <si>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</si>
  <si>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</si>
  <si>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</si>
  <si>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</si>
  <si>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</si>
  <si>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</si>
  <si>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</si>
  <si>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</si>
  <si>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</si>
  <si>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</si>
  <si>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</si>
  <si>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</si>
  <si>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</si>
  <si>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</si>
  <si>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</si>
  <si>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</si>
  <si>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</si>
  <si>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</si>
  <si>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</si>
  <si>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</si>
  <si>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</si>
  <si>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</si>
  <si>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</si>
  <si>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</si>
  <si>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</si>
  <si>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</si>
  <si>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</si>
  <si>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</si>
  <si>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</si>
  <si>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</si>
  <si>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</si>
  <si>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</si>
  <si>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</si>
  <si>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</si>
  <si>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</si>
  <si>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</si>
  <si>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</si>
  <si>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</si>
  <si>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</si>
  <si>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</si>
  <si>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</si>
  <si>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</si>
  <si>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</si>
  <si>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</si>
  <si>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</si>
  <si>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</si>
  <si>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</si>
  <si>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</si>
  <si>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</si>
  <si>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</si>
  <si>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</si>
  <si>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</si>
  <si>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</si>
  <si>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</si>
  <si>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</si>
  <si>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</si>
  <si>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</si>
  <si>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</si>
  <si>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</si>
  <si>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</si>
  <si>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</si>
  <si>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</si>
  <si>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</si>
  <si>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</si>
  <si>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</si>
  <si>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</si>
  <si>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</si>
  <si>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</si>
  <si>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</si>
  <si>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</si>
  <si>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</si>
  <si>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</si>
  <si>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</si>
  <si>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</si>
  <si>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</si>
  <si>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</si>
  <si>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</si>
  <si>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</si>
  <si>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</si>
  <si>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</si>
  <si>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</si>
  <si>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</si>
  <si>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</si>
  <si>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</si>
  <si>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</si>
  <si>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</si>
  <si>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</si>
  <si>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</si>
  <si>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</si>
  <si>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</si>
  <si>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</si>
  <si>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</si>
  <si>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</si>
  <si>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</si>
  <si>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</si>
  <si>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</si>
  <si>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</si>
  <si>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</si>
  <si>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</si>
  <si>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</si>
  <si>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</si>
  <si>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</si>
  <si>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</si>
  <si>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</si>
  <si>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</si>
  <si>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</si>
  <si>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</si>
  <si>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</si>
  <si>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</si>
  <si>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</si>
  <si>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</si>
  <si>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</si>
  <si>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</si>
  <si>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</si>
  <si>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</si>
  <si>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</si>
  <si>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</si>
  <si>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</si>
  <si>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</si>
  <si>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</si>
  <si>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</si>
  <si>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</si>
  <si>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</si>
  <si>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</si>
  <si>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</si>
  <si>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</si>
  <si>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</si>
  <si>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</si>
  <si>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</si>
  <si>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</si>
  <si>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</si>
  <si>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</si>
  <si>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</si>
  <si>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</si>
  <si>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</si>
  <si>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</si>
  <si>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</si>
  <si>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</si>
  <si>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</si>
  <si>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</si>
  <si>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</si>
  <si>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</si>
  <si>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</si>
  <si>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</si>
  <si>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</si>
  <si>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</si>
  <si>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</si>
  <si>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</si>
  <si>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</si>
  <si>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</si>
  <si>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</si>
  <si>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</si>
  <si>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</si>
  <si>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</si>
  <si>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</si>
  <si>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</si>
  <si>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</si>
  <si>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</si>
  <si>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</si>
  <si>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</si>
  <si>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</si>
  <si>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</si>
  <si>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</si>
  <si>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</si>
  <si>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</si>
  <si>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</si>
  <si>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</si>
  <si>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</si>
  <si>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</si>
  <si>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</si>
  <si>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</si>
  <si>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</si>
  <si>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</si>
  <si>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</si>
  <si>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</si>
  <si>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</si>
  <si>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</si>
  <si>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</si>
  <si>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</si>
  <si>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</si>
  <si>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</si>
  <si>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</si>
  <si>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</si>
  <si>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</si>
  <si>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</si>
  <si>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</si>
  <si>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</si>
  <si>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</si>
  <si>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</si>
  <si>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</si>
  <si>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</si>
  <si>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</si>
  <si>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</si>
  <si>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</si>
  <si>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</si>
  <si>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</si>
  <si>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</si>
  <si>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</si>
  <si>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</si>
  <si>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</si>
  <si>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</si>
  <si>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</si>
  <si>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</si>
  <si>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</si>
  <si>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</si>
  <si>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</si>
  <si>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</si>
  <si>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</si>
  <si>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</si>
  <si>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</si>
  <si>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</si>
  <si>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</si>
  <si>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</si>
  <si>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</si>
  <si>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</si>
  <si>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</si>
  <si>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</si>
  <si>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</si>
  <si>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</si>
  <si>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</si>
  <si>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</si>
  <si>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</si>
  <si>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</si>
  <si>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</si>
  <si>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</si>
  <si>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</si>
  <si>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</si>
  <si>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</si>
  <si>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</si>
  <si>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</si>
  <si>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</si>
  <si>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</si>
  <si>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</si>
  <si>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</si>
  <si>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</si>
  <si>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</si>
  <si>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</si>
  <si>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</si>
  <si>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</si>
  <si>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</si>
  <si>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</si>
  <si>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</si>
  <si>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</si>
  <si>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</si>
  <si>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</si>
  <si>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</si>
  <si>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</si>
  <si>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</si>
  <si>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</si>
  <si>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</si>
  <si>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</si>
  <si>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</si>
  <si>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</si>
  <si>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</si>
  <si>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</si>
  <si>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</si>
  <si>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</si>
  <si>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</si>
  <si>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</si>
  <si>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</si>
  <si>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</si>
  <si>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</si>
  <si>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</si>
  <si>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</si>
  <si>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</si>
  <si>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</si>
  <si>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</si>
  <si>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</si>
  <si>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</si>
  <si>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</si>
  <si>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</si>
  <si>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</si>
  <si>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</si>
  <si>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</si>
  <si>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</si>
  <si>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</si>
  <si>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</si>
  <si>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</si>
  <si>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</si>
  <si>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</si>
  <si>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</si>
  <si>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</si>
  <si>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</si>
  <si>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</si>
  <si>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</si>
  <si>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</si>
  <si>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</si>
  <si>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</si>
  <si>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</si>
  <si>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</si>
  <si>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</si>
  <si>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</si>
  <si>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</si>
  <si>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</si>
  <si>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</si>
  <si>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</si>
  <si>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</si>
  <si>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</si>
  <si>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</si>
  <si>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</si>
  <si>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</si>
  <si>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</si>
  <si>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</si>
  <si>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</si>
  <si>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</si>
  <si>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</si>
  <si>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</si>
  <si>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</si>
  <si>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</si>
  <si>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</si>
  <si>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</si>
  <si>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</si>
  <si>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</si>
  <si>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</si>
  <si>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</si>
  <si>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</si>
  <si>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</si>
  <si>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</si>
  <si>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</si>
  <si>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</si>
  <si>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</si>
  <si>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</si>
  <si>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</si>
  <si>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</si>
  <si>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</si>
  <si>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</si>
  <si>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</si>
  <si>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</si>
  <si>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</si>
  <si>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</si>
  <si>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</si>
  <si>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</si>
  <si>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</si>
  <si>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</si>
  <si>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</si>
  <si>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</si>
  <si>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</si>
  <si>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</si>
  <si>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</si>
  <si>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</si>
  <si>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</si>
  <si>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</si>
  <si>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</si>
  <si>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</si>
  <si>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</si>
  <si>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</si>
  <si>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</si>
  <si>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</si>
  <si>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</si>
  <si>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</si>
  <si>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</si>
  <si>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</si>
  <si>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</si>
  <si>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</si>
  <si>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</si>
  <si>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</si>
  <si>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</si>
  <si>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</si>
  <si>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</si>
  <si>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</si>
  <si>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</si>
  <si>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</si>
  <si>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</si>
  <si>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</si>
  <si>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</si>
  <si>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</si>
  <si>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</si>
  <si>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</si>
  <si>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</si>
  <si>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</si>
  <si>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</si>
  <si>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</si>
  <si>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</si>
  <si>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</si>
  <si>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</si>
  <si>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</si>
  <si>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</si>
  <si>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</si>
  <si>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</si>
  <si>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</si>
  <si>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</si>
  <si>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</si>
  <si>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</si>
  <si>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</si>
  <si>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</si>
  <si>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</si>
  <si>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</si>
  <si>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</si>
  <si>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</si>
  <si>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</si>
  <si>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</si>
  <si>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</si>
  <si>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</si>
  <si>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</si>
  <si>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</si>
  <si>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</si>
  <si>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</si>
  <si>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</si>
  <si>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</si>
  <si>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</si>
  <si>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</si>
  <si>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</si>
  <si>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</si>
  <si>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</si>
  <si>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</si>
  <si>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</si>
  <si>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</si>
  <si>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</si>
  <si>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</si>
  <si>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</si>
  <si>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</si>
  <si>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</si>
  <si>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</si>
  <si>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</si>
  <si>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</si>
  <si>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</si>
  <si>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</si>
  <si>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</si>
  <si>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</si>
  <si>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</si>
  <si>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</si>
  <si>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</si>
  <si>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</si>
  <si>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</si>
  <si>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</si>
  <si>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</si>
  <si>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</si>
  <si>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</si>
  <si>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</si>
  <si>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</si>
  <si>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</si>
  <si>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</si>
  <si>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</si>
  <si>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</si>
  <si>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</si>
  <si>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</si>
  <si>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</si>
  <si>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</si>
  <si>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</si>
  <si>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</si>
  <si>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</si>
  <si>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</si>
  <si>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</si>
  <si>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</si>
  <si>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</si>
  <si>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</si>
  <si>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</si>
  <si>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</si>
  <si>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</si>
  <si>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</si>
  <si>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</si>
  <si>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</si>
  <si>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</si>
  <si>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</si>
  <si>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</si>
  <si>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</si>
  <si>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</si>
  <si>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</si>
  <si>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</si>
  <si>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</si>
  <si>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</si>
  <si>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</si>
  <si>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</si>
  <si>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</si>
  <si>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</si>
  <si>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</si>
  <si>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</si>
  <si>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</si>
  <si>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</si>
  <si>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</si>
  <si>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</si>
  <si>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</si>
  <si>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</si>
  <si>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</si>
  <si>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</si>
  <si>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</si>
  <si>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</si>
  <si>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</si>
  <si>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</si>
  <si>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</si>
  <si>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</si>
  <si>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</si>
  <si>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</si>
  <si>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</si>
  <si>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</si>
  <si>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</si>
  <si>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</si>
  <si>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</si>
  <si>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</si>
  <si>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</si>
  <si>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</si>
  <si>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</si>
  <si>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</si>
  <si>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</si>
  <si>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</si>
  <si>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</si>
  <si>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</si>
  <si>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</si>
  <si>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</si>
  <si>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</si>
  <si>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</si>
  <si>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</si>
  <si>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</si>
  <si>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</si>
  <si>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</si>
  <si>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</si>
  <si>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</si>
  <si>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</si>
  <si>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</si>
  <si>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</si>
  <si>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</si>
  <si>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</si>
  <si>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</si>
  <si>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</si>
  <si>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</si>
  <si>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</si>
  <si>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</si>
  <si>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</si>
  <si>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</si>
  <si>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</si>
  <si>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</si>
  <si>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</si>
  <si>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</si>
  <si>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</si>
  <si>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</si>
  <si>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</si>
  <si>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</si>
  <si>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</si>
  <si>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</si>
  <si>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</si>
  <si>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</si>
  <si>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</si>
  <si>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</si>
  <si>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</si>
  <si>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</si>
  <si>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</si>
  <si>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</si>
  <si>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</si>
  <si>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</si>
  <si>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</si>
  <si>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</si>
  <si>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</si>
  <si>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</si>
  <si>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</si>
  <si>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</si>
  <si>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</si>
  <si>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</si>
  <si>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</si>
  <si>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</si>
  <si>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</si>
  <si>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</si>
  <si>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</si>
  <si>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</si>
  <si>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</si>
  <si>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</si>
  <si>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</si>
  <si>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</si>
  <si>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</si>
  <si>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</si>
  <si>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</si>
  <si>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</si>
  <si>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</si>
  <si>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</si>
  <si>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</si>
  <si>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</si>
  <si>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</si>
  <si>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</si>
  <si>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</si>
  <si>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</si>
  <si>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</si>
  <si>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</si>
  <si>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</si>
  <si>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</si>
  <si>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</si>
  <si>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</si>
  <si>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</si>
  <si>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</si>
  <si>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</si>
  <si>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</si>
  <si>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</si>
  <si>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</si>
  <si>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</si>
  <si>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</si>
  <si>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</si>
  <si>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</si>
  <si>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</si>
  <si>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</si>
  <si>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</si>
  <si>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</si>
  <si>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</si>
  <si>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</si>
  <si>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</si>
  <si>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</si>
  <si>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</si>
  <si>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</si>
  <si>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</si>
  <si>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</si>
  <si>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</si>
  <si>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</si>
  <si>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</si>
  <si>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</si>
  <si>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</si>
  <si>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</si>
  <si>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</si>
  <si>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</si>
  <si>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</si>
  <si>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</si>
  <si>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</si>
  <si>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</si>
  <si>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</si>
  <si>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</si>
  <si>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</si>
  <si>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</si>
  <si>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</si>
  <si>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</si>
  <si>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</si>
  <si>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</si>
  <si>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</si>
  <si>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</si>
  <si>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</si>
  <si>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</si>
  <si>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</si>
  <si>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</si>
  <si>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</si>
  <si>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</si>
  <si>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</si>
  <si>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</si>
  <si>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</si>
  <si>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</si>
  <si>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</si>
  <si>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</si>
  <si>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</si>
  <si>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</si>
  <si>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</si>
  <si>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</si>
  <si>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</si>
  <si>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</si>
  <si>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</si>
  <si>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</si>
  <si>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</si>
  <si>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</si>
  <si>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</si>
  <si>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</si>
  <si>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</si>
  <si>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</si>
  <si>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</si>
  <si>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</si>
  <si>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</si>
  <si>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</si>
  <si>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</si>
  <si>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</si>
  <si>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</si>
  <si>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</si>
  <si>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</si>
  <si>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</si>
  <si>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</si>
  <si>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</si>
  <si>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</si>
  <si>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</si>
  <si>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</si>
  <si>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</si>
  <si>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</si>
  <si>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</si>
  <si>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</si>
  <si>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</si>
  <si>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</si>
  <si>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</si>
  <si>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</si>
  <si>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</si>
  <si>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</si>
  <si>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</si>
  <si>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</si>
  <si>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</si>
  <si>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</si>
  <si>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</si>
  <si>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</si>
  <si>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</si>
  <si>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</si>
  <si>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</si>
  <si>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</si>
  <si>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</si>
  <si>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</si>
  <si>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</si>
  <si>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</si>
  <si>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</si>
  <si>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</si>
  <si>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</si>
  <si>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</si>
  <si>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</si>
  <si>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</si>
  <si>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</si>
  <si>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</si>
  <si>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</si>
  <si>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</si>
  <si>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</si>
  <si>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</si>
  <si>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</si>
  <si>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</si>
  <si>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</si>
  <si>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</si>
  <si>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</si>
  <si>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</si>
  <si>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</si>
  <si>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</si>
  <si>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</si>
  <si>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</si>
  <si>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</si>
  <si>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</si>
  <si>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</si>
  <si>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</si>
  <si>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</si>
  <si>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</si>
  <si>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</si>
  <si>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</si>
  <si>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</si>
  <si>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</si>
  <si>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</si>
  <si>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</si>
  <si>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</si>
  <si>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</si>
  <si>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</si>
  <si>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</si>
  <si>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</si>
  <si>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</si>
  <si>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</si>
  <si>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</si>
  <si>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</si>
  <si>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</si>
  <si>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</si>
  <si>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</si>
  <si>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</si>
  <si>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</si>
  <si>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</si>
  <si>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</si>
  <si>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</si>
  <si>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</si>
  <si>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</si>
  <si>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</si>
  <si>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</si>
  <si>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</si>
  <si>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</si>
  <si>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</si>
  <si>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</si>
  <si>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</si>
  <si>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</si>
  <si>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</si>
  <si>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</si>
  <si>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</si>
  <si>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</si>
  <si>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</si>
  <si>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</si>
  <si>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</si>
  <si>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</si>
  <si>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</si>
  <si>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</si>
  <si>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</si>
  <si>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</si>
  <si>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</si>
  <si>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</si>
  <si>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</si>
  <si>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</si>
  <si>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</si>
  <si>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</si>
  <si>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</si>
  <si>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</si>
  <si>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</si>
  <si>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</si>
  <si>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</si>
  <si>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</si>
  <si>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</si>
  <si>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</si>
  <si>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</si>
  <si>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</si>
  <si>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</si>
  <si>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</si>
  <si>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</si>
  <si>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</si>
  <si>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</si>
  <si>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</si>
  <si>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</si>
  <si>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</si>
  <si>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</si>
  <si>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</si>
  <si>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</si>
  <si>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</si>
  <si>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</si>
  <si>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</si>
  <si>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</si>
  <si>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</si>
  <si>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</si>
  <si>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</si>
  <si>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</si>
  <si>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</si>
  <si>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</si>
  <si>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</si>
  <si>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</si>
  <si>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</si>
  <si>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</si>
  <si>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</si>
  <si>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</si>
  <si>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</si>
  <si>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</si>
  <si>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</si>
  <si>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</si>
  <si>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</si>
  <si>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</si>
  <si>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</si>
  <si>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</si>
  <si>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</si>
  <si>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</si>
  <si>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</si>
  <si>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</si>
  <si>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</si>
  <si>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</si>
  <si>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</si>
  <si>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</si>
  <si>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</si>
  <si>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</si>
  <si>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</si>
  <si>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</si>
  <si>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</si>
  <si>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</si>
  <si>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</si>
  <si>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</si>
  <si>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</si>
  <si>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</si>
  <si>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</si>
  <si>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</si>
  <si>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</si>
  <si>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</si>
  <si>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</si>
  <si>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</si>
  <si>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</si>
  <si>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</si>
  <si>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</si>
  <si>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</si>
  <si>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</si>
  <si>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</si>
  <si>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</si>
  <si>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</si>
  <si>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</si>
  <si>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</si>
  <si>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</si>
  <si>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</si>
  <si>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</si>
  <si>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</si>
  <si>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</si>
  <si>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</si>
  <si>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</si>
  <si>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</si>
  <si>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</si>
  <si>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</si>
  <si>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</si>
  <si>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</si>
  <si>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</si>
  <si>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</si>
  <si>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</si>
  <si>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</si>
  <si>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</si>
  <si>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</si>
  <si>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</si>
  <si>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</si>
  <si>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</si>
  <si>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</si>
  <si>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</si>
  <si>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</si>
  <si>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</si>
  <si>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</si>
  <si>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</si>
  <si>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</si>
  <si>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</si>
  <si>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</si>
  <si>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</si>
  <si>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</si>
  <si>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</si>
  <si>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</si>
  <si>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</si>
  <si>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</si>
  <si>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</si>
  <si>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</si>
  <si>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</si>
  <si>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</si>
  <si>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</si>
  <si>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</si>
  <si>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</si>
  <si>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</si>
  <si>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</si>
  <si>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</si>
  <si>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</si>
  <si>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</si>
  <si>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</si>
  <si>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</si>
  <si>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</si>
  <si>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</si>
  <si>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</si>
  <si>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</si>
  <si>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</si>
  <si>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</si>
  <si>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</si>
  <si>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</si>
  <si>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</si>
  <si>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</si>
  <si>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</si>
  <si>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</si>
  <si>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</si>
  <si>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</si>
  <si>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</si>
  <si>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</si>
  <si>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</si>
  <si>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</si>
  <si>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</si>
  <si>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</si>
  <si>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</si>
  <si>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</si>
  <si>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</si>
  <si>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</si>
  <si>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</si>
  <si>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</si>
  <si>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</si>
  <si>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</si>
  <si>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</si>
  <si>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</si>
  <si>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</si>
  <si>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</si>
  <si>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</si>
  <si>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</si>
  <si>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</si>
  <si>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</si>
  <si>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</si>
  <si>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</si>
  <si>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</si>
  <si>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</si>
  <si>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</si>
  <si>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</si>
  <si>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</si>
  <si>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</si>
  <si>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</si>
  <si>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</si>
  <si>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</si>
  <si>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</si>
  <si>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</si>
  <si>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</si>
  <si>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</si>
  <si>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</si>
  <si>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</si>
  <si>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</si>
  <si>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</si>
  <si>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</si>
  <si>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</si>
  <si>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</si>
  <si>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</si>
  <si>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</si>
  <si>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</si>
  <si>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</si>
  <si>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</si>
  <si>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</si>
  <si>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</si>
  <si>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</si>
  <si>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</si>
  <si>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</si>
  <si>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</si>
  <si>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</si>
  <si>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</si>
  <si>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</si>
  <si>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</si>
  <si>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</si>
  <si>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</si>
  <si>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</si>
  <si>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</si>
  <si>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</si>
  <si>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</si>
  <si>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</si>
  <si>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</si>
  <si>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</si>
  <si>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</si>
  <si>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</si>
  <si>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</si>
  <si>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</si>
  <si>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</si>
  <si>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</si>
  <si>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</si>
  <si>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</si>
  <si>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</si>
  <si>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</si>
  <si>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</si>
  <si>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</si>
  <si>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</si>
  <si>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</si>
  <si>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</si>
  <si>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</si>
  <si>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</si>
  <si>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</si>
  <si>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</si>
  <si>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</si>
  <si>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</si>
  <si>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</si>
  <si>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</si>
  <si>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</si>
  <si>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</si>
  <si>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</si>
  <si>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</si>
  <si>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</si>
  <si>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</si>
  <si>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</si>
  <si>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</si>
  <si>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</si>
  <si>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</si>
  <si>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</si>
  <si>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</si>
  <si>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</si>
  <si>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</si>
  <si>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</si>
  <si>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</si>
  <si>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</si>
  <si>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</si>
  <si>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</si>
  <si>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</si>
  <si>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</si>
  <si>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</si>
  <si>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</si>
  <si>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</si>
  <si>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</si>
  <si>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</si>
  <si>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</si>
  <si>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</si>
  <si>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</si>
  <si>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</si>
  <si>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</si>
  <si>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</si>
  <si>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</si>
  <si>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</si>
  <si>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</si>
  <si>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</si>
  <si>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</si>
  <si>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</si>
  <si>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</si>
  <si>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</si>
  <si>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</si>
  <si>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</si>
  <si>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</si>
  <si>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</si>
  <si>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</si>
  <si>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</si>
  <si>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</si>
  <si>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</si>
  <si>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</si>
  <si>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</si>
  <si>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</si>
  <si>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</si>
  <si>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</si>
  <si>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</si>
  <si>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</si>
  <si>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</si>
  <si>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</si>
  <si>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</si>
  <si>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</si>
  <si>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</si>
  <si>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</si>
  <si>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</si>
  <si>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</si>
  <si>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</si>
  <si>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</si>
  <si>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</si>
  <si>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</si>
  <si>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</si>
  <si>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</si>
  <si>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</si>
  <si>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</si>
  <si>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</si>
  <si>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</si>
  <si>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</si>
  <si>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</si>
  <si>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</si>
  <si>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</si>
  <si>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</si>
  <si>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</si>
  <si>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</si>
  <si>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</si>
  <si>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</si>
  <si>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</si>
  <si>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</si>
  <si>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</si>
  <si>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</si>
  <si>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</si>
  <si>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</si>
  <si>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</si>
  <si>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</si>
  <si>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</si>
  <si>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</si>
  <si>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</si>
  <si>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</si>
  <si>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</si>
  <si>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</si>
  <si>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</si>
  <si>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</si>
  <si>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</si>
  <si>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</si>
  <si>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</si>
  <si>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</si>
  <si>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</si>
  <si>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</si>
  <si>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</si>
  <si>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</si>
  <si>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</si>
  <si>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</si>
  <si>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</si>
  <si>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</si>
  <si>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</si>
  <si>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</si>
  <si>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</si>
  <si>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</si>
  <si>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</si>
  <si>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</si>
  <si>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</si>
  <si>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</si>
  <si>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</si>
  <si>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</si>
  <si>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</si>
  <si>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</si>
  <si>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</si>
  <si>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</si>
  <si>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</si>
  <si>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</si>
  <si>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</si>
  <si>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</si>
  <si>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</si>
  <si>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</si>
  <si>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</si>
  <si>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</si>
  <si>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</si>
  <si>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</si>
  <si>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</si>
  <si>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</si>
  <si>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</si>
  <si>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</si>
  <si>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</si>
  <si>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</si>
  <si>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</si>
  <si>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</si>
  <si>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</si>
  <si>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</si>
  <si>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</si>
  <si>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</si>
  <si>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</si>
  <si>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</si>
  <si>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</si>
  <si>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</si>
  <si>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</si>
  <si>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</si>
  <si>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</si>
  <si>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</si>
  <si>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</si>
  <si>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</si>
  <si>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</si>
  <si>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</si>
  <si>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</si>
  <si>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</si>
  <si>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</si>
  <si>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</si>
  <si>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</si>
  <si>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</si>
  <si>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</si>
  <si>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</si>
  <si>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</si>
  <si>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</si>
  <si>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</si>
  <si>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</si>
  <si>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</si>
  <si>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</si>
  <si>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</si>
  <si>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</si>
  <si>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</si>
  <si>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</si>
  <si>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</si>
  <si>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</si>
  <si>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</si>
  <si>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</si>
  <si>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</si>
  <si>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</si>
  <si>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</si>
  <si>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</si>
  <si>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</si>
  <si>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</si>
  <si>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</si>
  <si>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</si>
  <si>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</si>
  <si>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</si>
  <si>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</si>
  <si>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</si>
  <si>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</si>
  <si>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</si>
  <si>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</si>
  <si>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</si>
  <si>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</si>
  <si>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</si>
  <si>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</si>
  <si>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</si>
  <si>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</si>
  <si>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</si>
  <si>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</si>
  <si>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</si>
  <si>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</si>
  <si>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</si>
  <si>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</si>
  <si>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</si>
  <si>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</si>
  <si>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</si>
  <si>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</si>
  <si>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</si>
  <si>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</si>
  <si>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</si>
  <si>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</si>
  <si>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</si>
  <si>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</si>
  <si>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</si>
  <si>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</si>
  <si>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</si>
  <si>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</si>
  <si>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</si>
  <si>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</si>
  <si>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</si>
  <si>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</si>
  <si>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</si>
  <si>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</si>
  <si>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</si>
  <si>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</si>
  <si>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</si>
  <si>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</si>
  <si>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</si>
  <si>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</si>
  <si>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</si>
  <si>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</si>
  <si>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</si>
  <si>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</si>
  <si>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</si>
  <si>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</si>
  <si>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</si>
  <si>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</si>
  <si>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</si>
  <si>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</si>
  <si>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</si>
  <si>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</si>
  <si>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</si>
  <si>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</si>
  <si>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</si>
  <si>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</si>
  <si>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</si>
  <si>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</si>
  <si>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</si>
  <si>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</si>
  <si>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</si>
  <si>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</si>
  <si>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</si>
  <si>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</si>
  <si>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</si>
  <si>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</si>
  <si>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</si>
  <si>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</si>
  <si>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</si>
  <si>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</si>
  <si>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</si>
  <si>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</si>
  <si>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</si>
  <si>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</si>
  <si>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</si>
  <si>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</si>
  <si>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</si>
  <si>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</si>
  <si>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</si>
  <si>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</si>
  <si>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</si>
  <si>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</si>
  <si>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</si>
  <si>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</si>
  <si>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</si>
  <si>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</si>
  <si>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</si>
  <si>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</si>
  <si>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</si>
  <si>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</si>
  <si>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</si>
  <si>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</si>
  <si>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</si>
  <si>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</si>
  <si>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</si>
  <si>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</si>
  <si>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</si>
  <si>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</si>
  <si>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</si>
  <si>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</si>
  <si>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</si>
  <si>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</si>
  <si>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</si>
  <si>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</si>
  <si>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</si>
  <si>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</si>
  <si>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</si>
  <si>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</si>
  <si>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</si>
  <si>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</si>
  <si>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</si>
  <si>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</si>
  <si>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</si>
  <si>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</si>
  <si>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</si>
  <si>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</si>
  <si>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</si>
  <si>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</si>
  <si>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</si>
  <si>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</si>
  <si>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</si>
  <si>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</si>
  <si>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</si>
  <si>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</si>
  <si>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</si>
  <si>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</si>
  <si>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</si>
  <si>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</si>
  <si>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</si>
  <si>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</si>
  <si>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</si>
  <si>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</si>
  <si>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</si>
  <si>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</si>
  <si>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</si>
  <si>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</si>
  <si>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</si>
  <si>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</si>
  <si>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</si>
  <si>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</si>
  <si>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</si>
  <si>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</si>
  <si>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</si>
  <si>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</si>
  <si>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</si>
  <si>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</si>
  <si>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</si>
  <si>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</si>
  <si>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</si>
  <si>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</si>
  <si>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</si>
  <si>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</si>
  <si>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</si>
  <si>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</si>
  <si>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</si>
  <si>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</si>
  <si>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</si>
  <si>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</si>
  <si>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</si>
  <si>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</si>
  <si>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</si>
  <si>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</si>
  <si>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</si>
  <si>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</si>
  <si>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</si>
  <si>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</si>
  <si>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</si>
  <si>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</si>
  <si>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</si>
  <si>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</si>
  <si>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</si>
  <si>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</si>
  <si>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</si>
  <si>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</si>
  <si>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</si>
  <si>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</si>
  <si>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</si>
  <si>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</si>
  <si>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</si>
  <si>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</si>
  <si>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</si>
  <si>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</si>
  <si>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</si>
  <si>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</si>
  <si>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</si>
  <si>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</si>
  <si>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</si>
  <si>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</si>
  <si>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</si>
  <si>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</si>
  <si>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</si>
  <si>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</si>
  <si>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</si>
  <si>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</si>
  <si>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</si>
  <si>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</si>
  <si>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</si>
  <si>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</si>
  <si>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</si>
  <si>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</si>
  <si>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</si>
  <si>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</si>
  <si>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</si>
  <si>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</si>
  <si>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</si>
  <si>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</si>
  <si>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</si>
  <si>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</si>
  <si>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</si>
  <si>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</si>
  <si>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</si>
  <si>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</si>
  <si>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</si>
  <si>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</si>
  <si>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</si>
  <si>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</si>
  <si>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</si>
  <si>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</si>
  <si>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</si>
  <si>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</si>
  <si>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</si>
  <si>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</si>
  <si>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</si>
  <si>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</si>
  <si>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</si>
  <si>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</si>
  <si>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</si>
  <si>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</si>
  <si>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</si>
  <si>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</si>
  <si>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</si>
  <si>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</si>
  <si>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</si>
  <si>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</si>
  <si>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</si>
  <si>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</si>
  <si>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</si>
  <si>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</si>
  <si>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</si>
  <si>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</si>
  <si>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</si>
  <si>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</si>
  <si>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</si>
  <si>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</si>
  <si>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</si>
  <si>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</si>
  <si>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</si>
  <si>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</si>
  <si>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</si>
  <si>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</si>
  <si>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</si>
  <si>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</si>
  <si>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</si>
  <si>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</si>
  <si>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</si>
  <si>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</si>
  <si>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</si>
  <si>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</si>
  <si>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</si>
  <si>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</si>
  <si>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</si>
  <si>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</si>
  <si>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</si>
  <si>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</si>
  <si>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</si>
  <si>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</si>
  <si>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</si>
  <si>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</si>
  <si>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</si>
  <si>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</si>
  <si>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</si>
  <si>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</si>
  <si>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</si>
  <si>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</si>
  <si>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</si>
  <si>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</si>
  <si>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</si>
  <si>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</si>
  <si>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</si>
  <si>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</si>
  <si>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</si>
  <si>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</si>
  <si>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</si>
  <si>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</si>
  <si>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</si>
  <si>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</si>
  <si>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</si>
  <si>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</si>
  <si>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</si>
  <si>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</si>
  <si>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</si>
  <si>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</si>
  <si>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</si>
  <si>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</si>
  <si>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</si>
  <si>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</si>
  <si>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</si>
  <si>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</si>
  <si>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</si>
  <si>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</si>
  <si>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</si>
  <si>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</si>
  <si>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</si>
  <si>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</si>
  <si>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</si>
  <si>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</si>
  <si>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</si>
  <si>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</si>
  <si>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</si>
  <si>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</si>
  <si>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</si>
  <si>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</si>
  <si>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</si>
  <si>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</si>
  <si>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</si>
  <si>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</si>
  <si>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</si>
  <si>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</si>
  <si>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</si>
  <si>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</si>
  <si>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</si>
  <si>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</si>
  <si>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</si>
  <si>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</si>
  <si>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</si>
  <si>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</si>
  <si>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</si>
  <si>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</si>
  <si>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</si>
  <si>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</si>
  <si>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</si>
  <si>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</si>
  <si>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</si>
  <si>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</si>
  <si>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</si>
  <si>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</si>
  <si>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</si>
  <si>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</si>
  <si>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</si>
  <si>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</si>
  <si>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</si>
  <si>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</si>
  <si>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</si>
  <si>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</si>
  <si>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</si>
  <si>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</si>
  <si>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</si>
  <si>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</si>
  <si>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</si>
  <si>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</si>
  <si>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</si>
  <si>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</si>
  <si>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</si>
  <si>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</si>
  <si>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</si>
  <si>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</si>
  <si>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</si>
  <si>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</si>
  <si>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</si>
  <si>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</si>
  <si>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</si>
  <si>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</si>
  <si>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</si>
  <si>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</si>
  <si>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</si>
  <si>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</si>
  <si>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</si>
  <si>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</si>
  <si>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</si>
  <si>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</si>
  <si>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</si>
  <si>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</si>
  <si>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</si>
  <si>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</si>
  <si>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</si>
  <si>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</si>
  <si>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</si>
  <si>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</si>
  <si>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</si>
  <si>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</si>
  <si>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</si>
  <si>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</si>
  <si>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</si>
  <si>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</si>
  <si>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</si>
  <si>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</si>
  <si>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</si>
  <si>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</si>
  <si>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</si>
  <si>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</si>
  <si>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</si>
  <si>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</si>
  <si>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</si>
  <si>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</si>
  <si>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</si>
  <si>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</si>
  <si>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</si>
  <si>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</si>
  <si>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</si>
  <si>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</si>
  <si>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</si>
  <si>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</si>
  <si>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</si>
  <si>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</si>
  <si>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</si>
  <si>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</si>
  <si>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</si>
  <si>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</si>
  <si>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</si>
  <si>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</si>
  <si>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</si>
  <si>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</si>
  <si>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</si>
  <si>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</si>
  <si>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</si>
  <si>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</si>
  <si>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</si>
  <si>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</si>
  <si>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</si>
  <si>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</si>
  <si>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</si>
  <si>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</si>
  <si>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</si>
  <si>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</si>
  <si>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</si>
  <si>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</si>
  <si>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</si>
  <si>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</si>
  <si>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</si>
  <si>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</si>
  <si>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</si>
  <si>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</si>
  <si>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</si>
  <si>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</si>
  <si>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</si>
  <si>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</si>
  <si>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</si>
  <si>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</si>
  <si>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</si>
  <si>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</si>
  <si>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</si>
  <si>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</si>
  <si>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</si>
  <si>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</si>
  <si>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</si>
  <si>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</si>
  <si>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</si>
  <si>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</si>
  <si>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</si>
  <si>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</si>
  <si>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</si>
  <si>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</si>
  <si>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</si>
  <si>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</si>
  <si>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</si>
  <si>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</si>
  <si>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</si>
  <si>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</si>
  <si>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</si>
  <si>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</si>
  <si>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</si>
  <si>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</si>
  <si>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</si>
  <si>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</si>
  <si>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</si>
  <si>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</si>
  <si>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</si>
  <si>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</si>
  <si>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</si>
  <si>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</si>
  <si>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</si>
  <si>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</si>
  <si>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</si>
  <si>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</si>
  <si>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</si>
  <si>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</si>
  <si>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</si>
  <si>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</si>
  <si>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</si>
  <si>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</si>
  <si>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</si>
  <si>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</si>
  <si>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</si>
  <si>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</si>
  <si>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</si>
  <si>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</si>
  <si>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</si>
  <si>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</si>
  <si>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</si>
  <si>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</si>
  <si>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</si>
  <si>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</si>
  <si>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</si>
  <si>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</si>
  <si>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</si>
  <si>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</si>
  <si>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</si>
  <si>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</si>
  <si>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</si>
  <si>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</si>
  <si>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</si>
  <si>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</si>
  <si>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</si>
  <si>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</si>
  <si>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</si>
  <si>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</si>
  <si>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</si>
  <si>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</si>
  <si>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</si>
  <si>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</si>
  <si>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</si>
  <si>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</si>
  <si>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</si>
  <si>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</si>
  <si>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</si>
  <si>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</si>
  <si>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</si>
  <si>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</si>
  <si>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</si>
  <si>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</si>
  <si>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</si>
  <si>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</si>
  <si>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</si>
  <si>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</si>
  <si>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</si>
  <si>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</si>
  <si>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</si>
  <si>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</si>
  <si>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</si>
  <si>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</si>
  <si>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</si>
  <si>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</si>
  <si>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</si>
  <si>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</si>
  <si>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</si>
  <si>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</si>
  <si>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</si>
  <si>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</si>
  <si>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</si>
  <si>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</si>
  <si>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</si>
  <si>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</si>
  <si>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</si>
  <si>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</si>
  <si>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</si>
  <si>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</si>
  <si>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</si>
  <si>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</si>
  <si>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</si>
  <si>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</si>
  <si>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</si>
  <si>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</si>
  <si>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</si>
  <si>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</si>
  <si>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</si>
  <si>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</si>
  <si>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</si>
  <si>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</si>
  <si>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</si>
  <si>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</si>
  <si>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</si>
  <si>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</si>
  <si>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</si>
  <si>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</si>
  <si>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</si>
  <si>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</si>
  <si>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</si>
  <si>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</si>
  <si>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</si>
  <si>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</si>
  <si>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</si>
  <si>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</si>
  <si>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</si>
  <si>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</si>
  <si>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</si>
  <si>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</si>
  <si>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</si>
  <si>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</si>
  <si>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</si>
  <si>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</si>
  <si>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</si>
  <si>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</si>
  <si>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</si>
  <si>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</si>
  <si>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</si>
  <si>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</si>
  <si>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</si>
  <si>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</si>
  <si>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</si>
  <si>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</si>
  <si>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</si>
  <si>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</si>
  <si>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</si>
  <si>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</si>
  <si>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</si>
  <si>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</si>
  <si>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</si>
  <si>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</si>
  <si>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</si>
  <si>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</si>
  <si>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</si>
  <si>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</si>
  <si>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</si>
  <si>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</si>
  <si>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</si>
  <si>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</si>
  <si>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</si>
  <si>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</si>
  <si>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</si>
  <si>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</si>
  <si>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</si>
  <si>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</si>
  <si>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</si>
  <si>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</si>
  <si>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</si>
  <si>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</si>
  <si>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</si>
  <si>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</si>
  <si>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</si>
  <si>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</si>
  <si>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</si>
  <si>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</si>
  <si>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</si>
  <si>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</si>
  <si>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</si>
  <si>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</si>
  <si>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</si>
  <si>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</si>
  <si>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</si>
  <si>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</si>
  <si>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</si>
  <si>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</si>
  <si>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</si>
  <si>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</si>
  <si>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</si>
  <si>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</si>
  <si>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</si>
  <si>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</si>
  <si>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</si>
  <si>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</si>
  <si>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</si>
  <si>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</si>
  <si>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</si>
  <si>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</si>
  <si>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</si>
  <si>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</si>
  <si>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</si>
  <si>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</si>
  <si>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</si>
  <si>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</si>
  <si>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</si>
  <si>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</si>
  <si>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</si>
  <si>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</si>
  <si>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</si>
  <si>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</si>
  <si>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</si>
  <si>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</si>
  <si>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</si>
  <si>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</si>
  <si>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</si>
  <si>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</si>
  <si>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</si>
  <si>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</si>
  <si>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</si>
  <si>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</si>
  <si>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</si>
  <si>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</si>
  <si>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</si>
  <si>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</si>
  <si>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</si>
  <si>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</si>
  <si>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</si>
  <si>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</si>
  <si>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</si>
  <si>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</si>
  <si>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</si>
  <si>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</si>
  <si>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</si>
  <si>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</si>
  <si>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</si>
  <si>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</si>
  <si>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</si>
  <si>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</si>
  <si>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</si>
  <si>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</si>
  <si>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</si>
  <si>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</si>
  <si>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</si>
  <si>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</si>
  <si>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</si>
  <si>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</si>
  <si>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</si>
  <si>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</si>
  <si>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</si>
  <si>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</si>
  <si>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</si>
  <si>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</si>
  <si>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</si>
  <si>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</si>
  <si>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</si>
  <si>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</si>
  <si>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</si>
  <si>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</si>
  <si>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</si>
  <si>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</si>
  <si>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</si>
  <si>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</si>
  <si>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</si>
  <si>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</si>
  <si>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</si>
  <si>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</si>
  <si>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</si>
  <si>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</si>
  <si>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</si>
  <si>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</si>
  <si>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</si>
  <si>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</si>
  <si>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</si>
  <si>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</si>
  <si>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</si>
  <si>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</si>
  <si>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</si>
  <si>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</si>
  <si>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</si>
  <si>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</si>
  <si>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</si>
  <si>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</si>
  <si>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</si>
  <si>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</si>
  <si>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</si>
  <si>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</si>
  <si>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</si>
  <si>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</si>
  <si>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</si>
  <si>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</si>
  <si>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</si>
  <si>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</si>
  <si>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</si>
  <si>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</si>
  <si>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</si>
  <si>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</si>
  <si>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</si>
  <si>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</si>
  <si>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</si>
  <si>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</si>
  <si>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</si>
  <si>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</si>
  <si>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</si>
  <si>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</si>
  <si>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</si>
  <si>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</si>
  <si>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</si>
  <si>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</si>
  <si>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</si>
  <si>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</si>
  <si>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</si>
  <si>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</si>
  <si>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</si>
  <si>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</si>
  <si>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</si>
  <si>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</si>
  <si>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</si>
  <si>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</si>
  <si>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</si>
  <si>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</si>
  <si>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</si>
  <si>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</si>
  <si>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</si>
  <si>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</si>
  <si>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</si>
  <si>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</si>
  <si>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</si>
  <si>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</si>
  <si>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</si>
  <si>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</si>
  <si>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</si>
  <si>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</si>
  <si>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</si>
  <si>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</si>
  <si>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</si>
  <si>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</si>
  <si>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</si>
  <si>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</si>
  <si>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</si>
  <si>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</si>
  <si>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</si>
  <si>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</si>
  <si>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</si>
  <si>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</si>
  <si>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</si>
  <si>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</si>
  <si>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</si>
  <si>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</si>
  <si>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</si>
  <si>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</si>
  <si>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</si>
  <si>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</si>
  <si>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</si>
  <si>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</si>
  <si>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</si>
  <si>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</si>
  <si>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</si>
  <si>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</si>
  <si>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</si>
  <si>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</si>
  <si>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</si>
  <si>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</si>
  <si>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</si>
  <si>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</si>
  <si>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</si>
  <si>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</si>
  <si>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</si>
  <si>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</si>
  <si>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</si>
  <si>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</si>
  <si>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</si>
  <si>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</si>
  <si>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</si>
  <si>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</si>
  <si>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</si>
  <si>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</si>
  <si>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</si>
  <si>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</si>
  <si>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</si>
  <si>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</si>
  <si>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</si>
  <si>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</si>
  <si>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</si>
  <si>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</si>
  <si>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</si>
  <si>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</si>
  <si>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</si>
  <si>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</si>
  <si>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</si>
  <si>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</si>
  <si>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</si>
  <si>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</si>
  <si>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</si>
  <si>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</si>
  <si>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</si>
  <si>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</si>
  <si>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</si>
  <si>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</si>
  <si>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</si>
  <si>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</si>
  <si>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</si>
  <si>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</si>
  <si>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</si>
  <si>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</si>
  <si>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</si>
  <si>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</si>
  <si>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</si>
  <si>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</si>
  <si>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</si>
  <si>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</si>
  <si>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</si>
  <si>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</si>
  <si>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</si>
  <si>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</si>
  <si>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</si>
  <si>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</si>
  <si>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</si>
  <si>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</si>
  <si>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</si>
  <si>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</si>
  <si>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</si>
  <si>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</si>
  <si>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</si>
  <si>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</si>
  <si>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</si>
  <si>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</si>
  <si>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</si>
  <si>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</si>
  <si>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</si>
  <si>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</si>
  <si>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</si>
  <si>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</si>
  <si>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</si>
  <si>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</si>
  <si>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</si>
  <si>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</si>
  <si>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</si>
  <si>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</si>
  <si>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</si>
  <si>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</si>
  <si>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</si>
  <si>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</si>
  <si>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</si>
  <si>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</si>
  <si>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</si>
  <si>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</si>
  <si>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</si>
  <si>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</si>
  <si>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</si>
  <si>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</si>
  <si>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</si>
  <si>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</si>
  <si>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</si>
  <si>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</si>
  <si>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</si>
  <si>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</si>
  <si>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</si>
  <si>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</si>
  <si>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</si>
  <si>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</si>
  <si>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</si>
  <si>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</si>
  <si>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</si>
  <si>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</si>
  <si>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</si>
  <si>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</si>
  <si>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</si>
  <si>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</si>
  <si>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</si>
  <si>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</si>
  <si>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</si>
  <si>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</si>
  <si>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</si>
  <si>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</si>
  <si>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</si>
  <si>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</si>
  <si>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</si>
  <si>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</si>
  <si>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</si>
  <si>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</si>
  <si>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</si>
  <si>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</si>
  <si>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</si>
  <si>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</si>
  <si>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</si>
  <si>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</si>
  <si>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</si>
  <si>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</si>
  <si>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</si>
  <si>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</si>
  <si>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</si>
  <si>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</si>
  <si>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</si>
  <si>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</si>
  <si>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</si>
  <si>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</si>
  <si>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</si>
  <si>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</si>
  <si>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</si>
  <si>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</si>
  <si>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</si>
  <si>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</si>
  <si>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</si>
  <si>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</si>
  <si>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</si>
  <si>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</si>
  <si>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</si>
  <si>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</si>
  <si>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</si>
  <si>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</si>
  <si>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</si>
  <si>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</si>
  <si>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</si>
  <si>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</si>
  <si>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</si>
  <si>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</si>
  <si>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</si>
  <si>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</si>
  <si>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</si>
  <si>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</si>
  <si>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</si>
  <si>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</si>
  <si>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</si>
  <si>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</si>
  <si>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</si>
  <si>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</si>
  <si>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</si>
  <si>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</si>
  <si>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</si>
  <si>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</si>
  <si>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</si>
  <si>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</si>
  <si>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</si>
  <si>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</si>
  <si>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</si>
  <si>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</si>
  <si>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</si>
  <si>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</si>
  <si>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</si>
  <si>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</si>
  <si>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</si>
  <si>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</si>
  <si>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</si>
  <si>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</si>
  <si>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</si>
  <si>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</si>
  <si>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</si>
  <si>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</si>
  <si>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</si>
  <si>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</si>
  <si>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</si>
  <si>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</si>
  <si>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</si>
  <si>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</si>
  <si>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</si>
  <si>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</si>
  <si>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</si>
  <si>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</si>
  <si>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</si>
  <si>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</si>
  <si>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</si>
  <si>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</si>
  <si>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</si>
  <si>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</si>
  <si>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</si>
  <si>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</si>
  <si>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</si>
  <si>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</si>
  <si>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</si>
  <si>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</si>
  <si>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</si>
  <si>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</si>
  <si>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</si>
  <si>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</si>
  <si>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</si>
  <si>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</si>
  <si>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</si>
  <si>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</si>
  <si>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</si>
  <si>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</si>
  <si>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</si>
  <si>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</si>
  <si>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</si>
  <si>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</si>
  <si>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</si>
  <si>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</si>
  <si>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</si>
  <si>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</si>
  <si>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</si>
  <si>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</si>
  <si>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</si>
  <si>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</si>
  <si>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</si>
  <si>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</si>
  <si>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</si>
  <si>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</si>
  <si>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</si>
  <si>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</si>
  <si>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</si>
  <si>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</si>
  <si>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</si>
  <si>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</si>
  <si>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</si>
  <si>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</si>
  <si>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</si>
  <si>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</si>
  <si>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</si>
  <si>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</si>
  <si>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</si>
  <si>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</si>
  <si>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</si>
  <si>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</si>
  <si>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</si>
  <si>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</si>
  <si>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</si>
  <si>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</si>
  <si>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</si>
  <si>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</si>
  <si>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</si>
  <si>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</si>
  <si>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</si>
  <si>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</si>
  <si>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</si>
  <si>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</si>
  <si>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</si>
  <si>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</si>
  <si>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</si>
  <si>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</si>
  <si>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</si>
  <si>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</si>
  <si>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</si>
  <si>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</si>
  <si>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</si>
  <si>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</si>
  <si>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</si>
  <si>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</si>
  <si>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</si>
  <si>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</si>
  <si>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</si>
  <si>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</si>
  <si>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</si>
  <si>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</si>
  <si>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</si>
  <si>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</si>
  <si>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</si>
  <si>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</si>
  <si>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</si>
  <si>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</si>
  <si>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</si>
  <si>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</si>
  <si>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</si>
  <si>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</si>
  <si>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</si>
  <si>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</si>
  <si>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</si>
  <si>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</si>
  <si>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</si>
  <si>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</si>
  <si>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</si>
  <si>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</si>
  <si>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</si>
  <si>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</si>
  <si>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</si>
  <si>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</si>
  <si>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</si>
  <si>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</si>
  <si>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</si>
  <si>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</si>
  <si>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</si>
  <si>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</si>
  <si>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</si>
  <si>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</si>
  <si>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</si>
  <si>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</si>
  <si>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</si>
  <si>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</si>
  <si>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</si>
  <si>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</si>
  <si>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</si>
  <si>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</si>
  <si>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</si>
  <si>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</si>
  <si>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</si>
  <si>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</si>
  <si>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</si>
  <si>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</si>
  <si>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</si>
  <si>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</si>
  <si>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</si>
  <si>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</si>
  <si>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</si>
  <si>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</si>
  <si>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</si>
  <si>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</si>
  <si>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</si>
  <si>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</si>
  <si>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</si>
  <si>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</si>
  <si>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</si>
  <si>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</si>
  <si>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</si>
  <si>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</si>
  <si>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</si>
  <si>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</si>
  <si>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</si>
  <si>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</si>
  <si>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</si>
  <si>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</si>
  <si>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</si>
  <si>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</si>
  <si>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</si>
  <si>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</si>
  <si>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</si>
  <si>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</si>
  <si>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</si>
  <si>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</si>
  <si>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</si>
  <si>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</si>
  <si>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</si>
  <si>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</si>
  <si>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</si>
  <si>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</si>
  <si>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</si>
  <si>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</si>
  <si>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</si>
  <si>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</si>
  <si>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</si>
  <si>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</si>
  <si>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</si>
  <si>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</si>
  <si>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</si>
  <si>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</si>
  <si>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</si>
  <si>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</si>
  <si>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</si>
  <si>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</si>
  <si>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</si>
  <si>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</si>
  <si>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</si>
  <si>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</si>
  <si>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</si>
  <si>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</si>
  <si>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</si>
  <si>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</si>
  <si>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</si>
  <si>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</si>
  <si>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</si>
  <si>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</si>
  <si>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</si>
  <si>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</si>
  <si>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</si>
  <si>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</si>
  <si>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</si>
  <si>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</si>
  <si>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</si>
  <si>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</si>
  <si>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</si>
  <si>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</si>
  <si>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</si>
  <si>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</si>
  <si>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</si>
  <si>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</si>
  <si>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</si>
  <si>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</si>
  <si>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</si>
  <si>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</si>
  <si>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</si>
  <si>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</si>
  <si>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</si>
  <si>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</si>
  <si>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</si>
  <si>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</si>
  <si>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</si>
  <si>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</si>
  <si>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</si>
  <si>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</si>
  <si>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</si>
  <si>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</si>
  <si>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</si>
  <si>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</si>
  <si>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</si>
  <si>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</si>
  <si>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</si>
  <si>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</si>
  <si>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</si>
  <si>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</si>
  <si>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</si>
  <si>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</si>
  <si>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</si>
  <si>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</si>
  <si>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</si>
  <si>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</si>
  <si>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</si>
  <si>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</si>
  <si>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</si>
  <si>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</si>
  <si>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</si>
  <si>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</si>
  <si>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</si>
  <si>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</si>
  <si>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</si>
  <si>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</si>
  <si>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</si>
  <si>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</si>
  <si>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</si>
  <si>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</si>
  <si>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</si>
  <si>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</si>
  <si>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</si>
  <si>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</si>
  <si>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</si>
  <si>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</si>
  <si>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</si>
  <si>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</si>
  <si>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</si>
  <si>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</si>
  <si>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</si>
  <si>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</si>
  <si>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</si>
  <si>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</si>
  <si>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</si>
  <si>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</si>
  <si>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</si>
  <si>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</si>
  <si>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</si>
  <si>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</si>
  <si>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</si>
  <si>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</si>
  <si>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</si>
  <si>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</si>
  <si>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</si>
  <si>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</si>
  <si>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</si>
  <si>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</si>
  <si>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</si>
  <si>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</si>
  <si>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</si>
  <si>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</si>
  <si>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</si>
  <si>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</si>
  <si>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</si>
  <si>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</si>
  <si>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</si>
  <si>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</si>
  <si>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</si>
  <si>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</si>
  <si>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</si>
  <si>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</si>
  <si>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</si>
  <si>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</si>
  <si>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</si>
  <si>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</si>
  <si>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</si>
  <si>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</si>
  <si>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</si>
  <si>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</si>
  <si>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</si>
  <si>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</si>
  <si>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</si>
  <si>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</si>
  <si>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</si>
  <si>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</si>
  <si>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</si>
  <si>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</si>
  <si>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</si>
  <si>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</si>
  <si>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</si>
  <si>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</si>
  <si>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</si>
  <si>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</si>
  <si>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</si>
  <si>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</si>
  <si>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</si>
  <si>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</si>
  <si>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</si>
  <si>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</si>
  <si>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</si>
  <si>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</si>
  <si>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</si>
  <si>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</si>
  <si>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</si>
  <si>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</si>
  <si>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</si>
  <si>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</si>
  <si>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</si>
  <si>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</si>
  <si>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</si>
  <si>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</si>
  <si>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</si>
  <si>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</si>
  <si>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</si>
  <si>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</si>
  <si>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</si>
  <si>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</si>
  <si>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</si>
  <si>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</si>
  <si>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</si>
  <si>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</si>
  <si>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</si>
  <si>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</si>
  <si>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</si>
  <si>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</si>
  <si>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</si>
  <si>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</si>
  <si>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</si>
  <si>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</si>
  <si>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</si>
  <si>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</si>
  <si>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</si>
  <si>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</si>
  <si>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</si>
  <si>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</si>
  <si>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</si>
  <si>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</si>
  <si>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</si>
  <si>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</si>
  <si>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</si>
  <si>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</si>
  <si>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</si>
  <si>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</si>
  <si>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</si>
  <si>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</si>
  <si>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</si>
  <si>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</si>
  <si>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</si>
  <si>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</si>
  <si>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</si>
  <si>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</si>
  <si>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</si>
  <si>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</si>
  <si>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</si>
  <si>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</si>
  <si>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</si>
  <si>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</si>
  <si>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</si>
  <si>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</si>
  <si>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</si>
  <si>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</si>
  <si>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</si>
  <si>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</si>
  <si>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</si>
  <si>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</si>
  <si>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</si>
  <si>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</si>
  <si>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</si>
  <si>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</si>
  <si>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</si>
  <si>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</si>
  <si>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</si>
  <si>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</si>
  <si>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</si>
  <si>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</si>
  <si>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</si>
  <si>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</si>
  <si>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</si>
  <si>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</si>
  <si>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</si>
  <si>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</si>
  <si>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</si>
  <si>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</si>
  <si>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</si>
  <si>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</si>
  <si>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</si>
  <si>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</si>
  <si>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</si>
  <si>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</si>
  <si>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</si>
  <si>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</si>
  <si>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</si>
  <si>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</si>
  <si>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</si>
  <si>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</si>
  <si>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</si>
  <si>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</si>
  <si>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</si>
  <si>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</si>
  <si>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</si>
  <si>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</si>
  <si>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</si>
  <si>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</si>
  <si>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</si>
  <si>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</si>
  <si>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</si>
  <si>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</si>
  <si>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</si>
  <si>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</si>
  <si>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</si>
  <si>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</si>
  <si>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</si>
  <si>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</si>
  <si>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</si>
  <si>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</si>
  <si>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</si>
  <si>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</si>
  <si>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</si>
  <si>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</si>
  <si>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</si>
  <si>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</si>
  <si>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</si>
  <si>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</si>
  <si>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</si>
  <si>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</si>
  <si>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</si>
  <si>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</si>
  <si>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</si>
  <si>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</si>
  <si>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</si>
  <si>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</si>
  <si>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</si>
  <si>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</si>
  <si>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</si>
  <si>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</si>
  <si>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</si>
  <si>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</si>
  <si>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</si>
  <si>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</si>
  <si>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</si>
  <si>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</si>
  <si>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</si>
  <si>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</si>
  <si>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</si>
  <si>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</si>
  <si>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</si>
  <si>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</si>
  <si>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</si>
  <si>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</si>
  <si>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</si>
  <si>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</si>
  <si>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</si>
  <si>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</si>
  <si>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</si>
  <si>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</si>
  <si>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</si>
  <si>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</si>
  <si>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</si>
  <si>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</si>
  <si>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</si>
  <si>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</si>
  <si>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</si>
  <si>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</si>
  <si>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</si>
  <si>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</si>
  <si>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</si>
  <si>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</si>
  <si>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</si>
  <si>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</si>
  <si>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</si>
  <si>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</si>
  <si>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</si>
  <si>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</si>
  <si>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</si>
  <si>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</si>
  <si>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</si>
  <si>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</si>
  <si>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</si>
  <si>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</si>
  <si>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</si>
  <si>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</si>
  <si>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</si>
  <si>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</si>
  <si>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</si>
  <si>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</si>
  <si>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</si>
  <si>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</si>
  <si>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</si>
  <si>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</si>
  <si>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</si>
  <si>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</si>
  <si>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</si>
  <si>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</si>
  <si>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</si>
  <si>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</si>
  <si>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</si>
  <si>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</si>
  <si>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</si>
  <si>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</si>
  <si>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</si>
  <si>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</si>
  <si>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</si>
  <si>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</si>
  <si>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</si>
  <si>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</si>
  <si>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</si>
  <si>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</si>
  <si>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</si>
  <si>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</si>
  <si>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</si>
  <si>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</si>
  <si>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</si>
  <si>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</si>
  <si>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</si>
  <si>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</si>
  <si>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</si>
  <si>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</si>
  <si>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</si>
  <si>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</si>
  <si>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</si>
  <si>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</si>
  <si>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</si>
  <si>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</si>
  <si>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</si>
  <si>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</si>
  <si>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</si>
  <si>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</si>
  <si>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</si>
  <si>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</si>
  <si>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</si>
  <si>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</si>
  <si>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</si>
  <si>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</si>
  <si>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</si>
  <si>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</si>
  <si>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</si>
  <si>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</si>
  <si>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</si>
  <si>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</si>
  <si>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</si>
  <si>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</si>
  <si>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</si>
  <si>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</si>
  <si>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</si>
  <si>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</si>
  <si>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</si>
  <si>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</si>
  <si>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</si>
  <si>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</si>
  <si>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</si>
  <si>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</si>
  <si>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</si>
  <si>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</si>
  <si>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</si>
  <si>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</si>
  <si>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</si>
  <si>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</si>
  <si>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</si>
  <si>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</si>
  <si>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</si>
  <si>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</si>
  <si>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</si>
  <si>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</si>
  <si>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</si>
  <si>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</si>
  <si>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</si>
  <si>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</si>
  <si>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</si>
  <si>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</si>
  <si>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</si>
  <si>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</si>
  <si>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</si>
  <si>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</si>
  <si>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</si>
  <si>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</si>
  <si>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</si>
  <si>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</si>
  <si>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</si>
  <si>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</si>
  <si>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</si>
  <si>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</si>
  <si>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</si>
  <si>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</si>
  <si>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</si>
  <si>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</si>
  <si>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</si>
  <si>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</si>
  <si>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</si>
  <si>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</si>
  <si>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</si>
  <si>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</si>
  <si>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</si>
  <si>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</si>
  <si>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</si>
  <si>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</si>
  <si>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</si>
  <si>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</si>
  <si>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</si>
  <si>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</si>
  <si>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</si>
  <si>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</si>
  <si>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</si>
  <si>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</si>
  <si>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</si>
  <si>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</si>
  <si>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</si>
  <si>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</si>
  <si>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</si>
  <si>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</si>
  <si>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</si>
  <si>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</si>
  <si>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</si>
  <si>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</si>
  <si>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</si>
  <si>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</si>
  <si>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</si>
  <si>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</si>
  <si>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</si>
  <si>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</si>
  <si>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</si>
  <si>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</si>
  <si>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</si>
  <si>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</si>
  <si>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</si>
  <si>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</si>
  <si>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</si>
  <si>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</si>
  <si>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</si>
  <si>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</si>
  <si>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</si>
  <si>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</si>
  <si>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</si>
  <si>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</si>
  <si>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</si>
  <si>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</si>
  <si>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</si>
  <si>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</si>
  <si>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</si>
  <si>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</si>
  <si>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</si>
  <si>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</si>
  <si>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</si>
  <si>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</si>
  <si>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</si>
  <si>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</si>
  <si>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</si>
  <si>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</si>
  <si>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</si>
  <si>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</si>
  <si>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</si>
  <si>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</si>
  <si>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</si>
  <si>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</si>
  <si>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</si>
  <si>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</si>
  <si>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</si>
  <si>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</si>
  <si>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</si>
  <si>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</si>
  <si>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</si>
  <si>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</si>
  <si>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</si>
  <si>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</si>
  <si>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</si>
  <si>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</si>
  <si>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</si>
  <si>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</si>
  <si>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</si>
  <si>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</si>
  <si>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</si>
  <si>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</si>
  <si>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</si>
  <si>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</si>
  <si>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</si>
  <si>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</si>
  <si>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</si>
  <si>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</si>
  <si>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</si>
  <si>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</si>
  <si>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</si>
  <si>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</si>
  <si>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</si>
  <si>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</si>
  <si>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</si>
  <si>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</si>
  <si>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</si>
  <si>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</si>
  <si>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</si>
  <si>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</si>
  <si>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</si>
  <si>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</si>
  <si>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</si>
  <si>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</si>
  <si>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</si>
  <si>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</si>
  <si>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</si>
  <si>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</si>
  <si>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</si>
  <si>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</si>
  <si>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</si>
  <si>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</si>
  <si>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</si>
  <si>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</si>
  <si>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</si>
  <si>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</si>
  <si>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</si>
  <si>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</si>
  <si>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</si>
  <si>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</si>
  <si>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</si>
  <si>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</si>
  <si>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</si>
  <si>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</si>
  <si>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</si>
  <si>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</si>
  <si>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</si>
  <si>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</si>
  <si>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</si>
  <si>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</si>
  <si>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</si>
  <si>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</si>
  <si>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</si>
  <si>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</si>
  <si>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</si>
  <si>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</si>
  <si>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</si>
  <si>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</si>
  <si>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</si>
  <si>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</si>
  <si>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</si>
  <si>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</si>
  <si>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</si>
  <si>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</si>
  <si>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</si>
  <si>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</si>
  <si>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</si>
  <si>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</si>
  <si>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</si>
  <si>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</si>
  <si>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</si>
  <si>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</si>
  <si>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</si>
  <si>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</si>
  <si>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</si>
  <si>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</si>
  <si>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</si>
  <si>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</si>
  <si>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</si>
  <si>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</si>
  <si>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</si>
  <si>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</si>
  <si>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</si>
  <si>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</si>
  <si>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</si>
  <si>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</si>
  <si>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</si>
  <si>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</si>
  <si>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</si>
  <si>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</si>
  <si>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</si>
  <si>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</si>
  <si>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</si>
  <si>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</si>
  <si>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</si>
  <si>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</si>
  <si>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</si>
  <si>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</si>
  <si>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</si>
  <si>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</si>
  <si>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</si>
  <si>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</si>
  <si>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</si>
  <si>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</si>
  <si>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</si>
  <si>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</si>
  <si>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</si>
  <si>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</si>
  <si>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</si>
  <si>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</si>
  <si>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</si>
  <si>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</si>
  <si>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</si>
  <si>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</si>
  <si>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</si>
  <si>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</si>
  <si>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</si>
  <si>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</si>
  <si>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</si>
  <si>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</si>
  <si>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</si>
  <si>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</si>
  <si>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</si>
  <si>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</si>
  <si>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</si>
  <si>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</si>
  <si>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</si>
  <si>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</si>
  <si>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</si>
  <si>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</si>
  <si>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</si>
  <si>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</si>
  <si>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</si>
  <si>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</si>
  <si>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</si>
  <si>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</si>
  <si>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</si>
  <si>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</si>
  <si>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</si>
  <si>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</si>
  <si>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</si>
  <si>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</si>
  <si>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</si>
  <si>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</si>
  <si>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</si>
  <si>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</si>
  <si>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</si>
  <si>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</si>
  <si>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</si>
  <si>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</si>
  <si>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</si>
  <si>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</si>
  <si>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</si>
  <si>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</si>
  <si>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</si>
  <si>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</si>
  <si>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</si>
  <si>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</si>
  <si>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</si>
  <si>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</si>
  <si>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</si>
  <si>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</si>
  <si>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</si>
  <si>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</si>
  <si>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</si>
  <si>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</si>
  <si>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</si>
  <si>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</si>
  <si>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</si>
  <si>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</si>
  <si>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</si>
  <si>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</si>
  <si>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</si>
  <si>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</si>
  <si>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</si>
  <si>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</si>
  <si>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</si>
  <si>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</si>
  <si>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</si>
  <si>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</si>
  <si>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</si>
  <si>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</si>
  <si>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</si>
  <si>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</si>
  <si>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</si>
  <si>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</si>
  <si>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</si>
  <si>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</si>
  <si>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</si>
  <si>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</si>
  <si>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</si>
  <si>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</si>
  <si>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</si>
  <si>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</si>
  <si>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</si>
  <si>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</si>
  <si>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</si>
  <si>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</si>
  <si>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</si>
  <si>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</si>
  <si>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</si>
  <si>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</si>
  <si>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</si>
  <si>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</si>
  <si>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</si>
  <si>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</si>
  <si>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</si>
  <si>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</si>
  <si>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</si>
  <si>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</si>
  <si>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</si>
  <si>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</si>
  <si>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</si>
  <si>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</si>
  <si>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</si>
  <si>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</si>
  <si>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</si>
  <si>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</si>
  <si>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</si>
  <si>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</si>
  <si>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</si>
  <si>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</si>
  <si>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</si>
  <si>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</si>
  <si>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</si>
  <si>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</si>
  <si>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</si>
  <si>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</si>
  <si>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</si>
  <si>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</si>
  <si>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</si>
  <si>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</si>
  <si>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</si>
  <si>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</si>
  <si>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</si>
  <si>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</si>
  <si>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</si>
  <si>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</si>
  <si>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</si>
  <si>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</si>
  <si>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</si>
  <si>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</si>
  <si>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</si>
  <si>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</si>
  <si>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</si>
  <si>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</si>
  <si>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</si>
  <si>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</si>
  <si>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</si>
  <si>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</si>
  <si>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</si>
  <si>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</si>
  <si>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</si>
  <si>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</si>
  <si>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</si>
  <si>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</si>
  <si>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</si>
  <si>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</si>
  <si>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</si>
  <si>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</si>
  <si>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</si>
  <si>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</si>
  <si>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</si>
  <si>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</si>
  <si>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</si>
  <si>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</si>
  <si>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</si>
  <si>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</si>
  <si>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</si>
  <si>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</si>
  <si>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</si>
  <si>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</si>
  <si>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</si>
  <si>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</si>
  <si>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</si>
  <si>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</si>
  <si>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</si>
  <si>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</si>
  <si>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</si>
  <si>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</si>
  <si>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</si>
  <si>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</si>
  <si>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</si>
  <si>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</si>
  <si>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</si>
  <si>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</si>
  <si>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</si>
  <si>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</si>
  <si>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</si>
  <si>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</si>
  <si>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</si>
  <si>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</si>
  <si>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</si>
  <si>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</si>
  <si>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</si>
  <si>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</si>
  <si>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</si>
  <si>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</si>
  <si>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</si>
  <si>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</si>
  <si>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</si>
  <si>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</si>
  <si>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</si>
  <si>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</si>
  <si>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</si>
  <si>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</si>
  <si>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</si>
  <si>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</si>
  <si>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</si>
  <si>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</si>
  <si>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</si>
  <si>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</si>
  <si>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</si>
  <si>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</si>
  <si>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</si>
  <si>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</si>
  <si>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</si>
  <si>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</si>
  <si>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</si>
  <si>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</si>
  <si>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</si>
  <si>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</si>
  <si>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</si>
  <si>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</si>
  <si>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</si>
  <si>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</si>
  <si>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</si>
  <si>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</si>
  <si>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</si>
  <si>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</si>
  <si>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</si>
  <si>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</si>
  <si>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</si>
  <si>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</si>
  <si>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</si>
  <si>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</si>
  <si>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</si>
  <si>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</si>
  <si>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</si>
  <si>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</si>
  <si>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</si>
  <si>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</si>
  <si>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</si>
  <si>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</si>
  <si>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</si>
  <si>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</si>
  <si>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</si>
  <si>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</si>
  <si>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</si>
  <si>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</si>
  <si>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</si>
  <si>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</si>
  <si>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</si>
  <si>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</si>
  <si>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</si>
  <si>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</si>
  <si>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</si>
  <si>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</si>
  <si>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</si>
  <si>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</si>
  <si>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</si>
  <si>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</si>
  <si>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</si>
  <si>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</si>
  <si>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</si>
  <si>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</si>
  <si>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</si>
  <si>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</si>
  <si>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</si>
  <si>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</si>
  <si>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</si>
  <si>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</si>
  <si>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</si>
  <si>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</si>
  <si>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</si>
  <si>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</si>
  <si>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</si>
  <si>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</si>
  <si>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</si>
  <si>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</si>
  <si>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</si>
  <si>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</si>
  <si>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</si>
  <si>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</si>
  <si>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</si>
  <si>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</si>
  <si>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</si>
  <si>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</si>
  <si>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</si>
  <si>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</si>
  <si>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</si>
  <si>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</si>
  <si>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</si>
  <si>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</si>
  <si>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</si>
  <si>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</si>
  <si>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</si>
  <si>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</si>
  <si>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</si>
  <si>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</si>
  <si>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</si>
  <si>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</si>
  <si>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</si>
  <si>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</si>
  <si>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</si>
  <si>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</si>
  <si>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</si>
  <si>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</si>
  <si>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</si>
  <si>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</si>
  <si>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</si>
  <si>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</si>
  <si>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</si>
  <si>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</si>
  <si>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</si>
  <si>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</si>
  <si>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</si>
  <si>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</si>
  <si>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</si>
  <si>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</si>
  <si>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</si>
  <si>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</si>
  <si>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</si>
  <si>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</si>
  <si>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</si>
  <si>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</si>
  <si>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</si>
  <si>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</si>
  <si>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</si>
  <si>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</si>
  <si>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</si>
  <si>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</si>
  <si>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</si>
  <si>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</si>
  <si>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</si>
  <si>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</si>
  <si>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</si>
  <si>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</si>
  <si>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</si>
  <si>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</si>
  <si>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</si>
  <si>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</si>
  <si>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</si>
  <si>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</si>
  <si>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</si>
  <si>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</si>
  <si>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</si>
  <si>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</si>
  <si>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</si>
  <si>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</si>
  <si>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</si>
  <si>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</si>
  <si>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</si>
  <si>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</si>
  <si>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</si>
  <si>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</si>
  <si>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</si>
  <si>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</si>
  <si>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</si>
  <si>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</si>
  <si>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</si>
  <si>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</si>
  <si>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</si>
  <si>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</si>
  <si>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</si>
  <si>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</si>
  <si>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</si>
  <si>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</si>
  <si>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</si>
  <si>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</si>
  <si>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</si>
  <si>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</si>
  <si>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</si>
  <si>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</si>
  <si>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</si>
  <si>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</si>
  <si>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</si>
  <si>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</si>
  <si>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</si>
  <si>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</si>
  <si>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</si>
  <si>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</si>
  <si>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</si>
  <si>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</si>
  <si>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</si>
  <si>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</si>
  <si>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</si>
  <si>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</si>
  <si>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</si>
  <si>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</si>
  <si>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</si>
  <si>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</si>
  <si>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</si>
  <si>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</si>
  <si>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</si>
  <si>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</si>
  <si>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</si>
  <si>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</si>
  <si>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</si>
  <si>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</si>
  <si>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</si>
  <si>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</si>
  <si>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</si>
  <si>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</si>
  <si>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</si>
  <si>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</si>
  <si>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</si>
  <si>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</si>
  <si>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</si>
  <si>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</si>
  <si>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</si>
  <si>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</si>
  <si>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</si>
  <si>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</si>
  <si>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</si>
  <si>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</si>
  <si>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</si>
  <si>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</si>
  <si>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</si>
  <si>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</si>
  <si>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</si>
  <si>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</si>
  <si>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</si>
  <si>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</si>
  <si>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</si>
  <si>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</si>
  <si>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</si>
  <si>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</si>
  <si>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</si>
  <si>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</si>
  <si>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</si>
  <si>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</si>
  <si>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</si>
  <si>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</si>
  <si>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</si>
  <si>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</si>
  <si>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</si>
  <si>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</si>
  <si>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</si>
  <si>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</si>
  <si>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</si>
  <si>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</si>
  <si>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</si>
  <si>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</si>
  <si>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</si>
  <si>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</si>
  <si>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</si>
  <si>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</si>
  <si>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</si>
  <si>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</si>
  <si>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</si>
  <si>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</si>
  <si>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</si>
  <si>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</si>
  <si>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</si>
  <si>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</si>
  <si>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</si>
  <si>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</si>
  <si>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</si>
  <si>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</si>
  <si>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</si>
  <si>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</si>
  <si>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</si>
  <si>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</si>
  <si>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</si>
  <si>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</si>
  <si>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</si>
  <si>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</si>
  <si>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</si>
  <si>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</si>
  <si>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</si>
  <si>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</si>
  <si>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</si>
  <si>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</si>
  <si>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</si>
  <si>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</si>
  <si>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</si>
  <si>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</si>
  <si>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</si>
  <si>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</si>
  <si>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</si>
  <si>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</si>
  <si>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</si>
  <si>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</si>
  <si>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</si>
  <si>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</si>
  <si>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</si>
  <si>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</si>
  <si>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</si>
  <si>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</si>
  <si>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</si>
  <si>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</si>
  <si>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</si>
  <si>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</si>
  <si>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</si>
  <si>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</si>
  <si>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</si>
  <si>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</si>
  <si>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</si>
  <si>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</si>
  <si>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</si>
  <si>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</si>
  <si>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</si>
  <si>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</si>
  <si>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</si>
  <si>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</si>
  <si>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</si>
  <si>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</si>
  <si>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</si>
  <si>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</si>
  <si>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</si>
  <si>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</si>
  <si>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</si>
  <si>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</si>
  <si>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</si>
  <si>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</si>
  <si>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</si>
  <si>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</si>
  <si>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</si>
  <si>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</si>
  <si>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</si>
  <si>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</si>
  <si>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</si>
  <si>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</si>
  <si>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</si>
  <si>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</si>
  <si>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</si>
  <si>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</si>
  <si>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</si>
  <si>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</si>
  <si>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</si>
  <si>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</si>
  <si>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</si>
  <si>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</si>
  <si>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</si>
  <si>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</si>
  <si>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</si>
  <si>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</si>
  <si>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</si>
  <si>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</si>
  <si>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</si>
  <si>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</si>
  <si>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</si>
  <si>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</si>
  <si>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</si>
  <si>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</si>
  <si>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</si>
  <si>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</si>
  <si>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</si>
  <si>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</si>
  <si>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</si>
  <si>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</si>
  <si>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</si>
  <si>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</si>
  <si>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</si>
  <si>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</si>
  <si>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</si>
  <si>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</si>
  <si>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</si>
  <si>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</si>
  <si>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</si>
  <si>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</si>
  <si>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</si>
  <si>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</si>
  <si>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</si>
  <si>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</si>
  <si>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</si>
  <si>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</si>
  <si>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</si>
  <si>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</si>
  <si>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</si>
  <si>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</si>
  <si>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</si>
  <si>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</si>
  <si>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</si>
  <si>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</si>
  <si>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</si>
  <si>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</si>
  <si>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</si>
  <si>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</si>
  <si>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</si>
  <si>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</si>
  <si>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</si>
  <si>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</si>
  <si>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</si>
  <si>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</si>
  <si>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</si>
  <si>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</si>
  <si>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</si>
  <si>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</si>
  <si>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</si>
  <si>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</si>
  <si>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</si>
  <si>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</si>
  <si>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</si>
  <si>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</si>
  <si>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</si>
  <si>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</si>
  <si>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</si>
  <si>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</si>
  <si>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</si>
  <si>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</si>
  <si>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</si>
  <si>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</si>
  <si>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</si>
  <si>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</si>
  <si>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</si>
  <si>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</si>
  <si>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</si>
  <si>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</si>
  <si>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</si>
  <si>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</si>
  <si>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</si>
  <si>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</si>
  <si>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</si>
  <si>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</si>
  <si>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</si>
  <si>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</si>
  <si>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</si>
  <si>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</si>
  <si>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</si>
  <si>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</si>
  <si>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</si>
  <si>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</si>
  <si>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</si>
  <si>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</si>
  <si>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</si>
  <si>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</si>
  <si>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</si>
  <si>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</si>
  <si>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</si>
  <si>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</si>
  <si>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</si>
  <si>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</si>
  <si>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</si>
  <si>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</si>
  <si>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</si>
  <si>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</si>
  <si>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</si>
  <si>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</si>
  <si>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</si>
  <si>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</si>
  <si>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</si>
  <si>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</si>
  <si>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</si>
  <si>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</si>
  <si>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</si>
  <si>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</si>
  <si>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</si>
  <si>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</si>
  <si>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</si>
  <si>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</si>
  <si>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</si>
  <si>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</si>
  <si>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</si>
  <si>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</si>
  <si>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</si>
  <si>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</si>
  <si>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</si>
  <si>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</si>
  <si>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</si>
  <si>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</si>
  <si>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</si>
  <si>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</si>
  <si>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</si>
  <si>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</si>
  <si>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</si>
  <si>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</si>
  <si>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</si>
  <si>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</si>
  <si>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</si>
  <si>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</si>
  <si>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</si>
  <si>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</si>
  <si>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</si>
  <si>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</si>
  <si>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</si>
  <si>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</si>
  <si>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</si>
  <si>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</si>
  <si>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</si>
  <si>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</si>
  <si>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</si>
  <si>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</si>
  <si>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</si>
  <si>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</si>
  <si>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</si>
  <si>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</si>
  <si>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</si>
  <si>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</si>
  <si>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</si>
  <si>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</si>
  <si>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</si>
  <si>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</si>
  <si>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</si>
  <si>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</si>
  <si>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</si>
  <si>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</si>
  <si>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</si>
  <si>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</si>
  <si>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</si>
  <si>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</si>
  <si>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</si>
  <si>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</si>
  <si>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</si>
  <si>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</si>
  <si>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</si>
  <si>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</si>
  <si>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</si>
  <si>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</si>
  <si>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</si>
  <si>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</si>
  <si>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</si>
  <si>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</si>
  <si>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</si>
  <si>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</si>
  <si>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</si>
  <si>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</si>
  <si>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</si>
  <si>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</si>
  <si>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</si>
  <si>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</si>
  <si>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</si>
  <si>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</si>
  <si>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</si>
  <si>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</si>
  <si>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</si>
  <si>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</si>
  <si>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</si>
  <si>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</si>
  <si>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</si>
  <si>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</si>
  <si>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</si>
  <si>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</si>
  <si>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</si>
  <si>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</si>
  <si>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</si>
  <si>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</si>
  <si>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</si>
  <si>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</si>
  <si>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</si>
  <si>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</si>
  <si>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</si>
  <si>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</si>
  <si>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</si>
  <si>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</si>
  <si>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</si>
  <si>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</si>
  <si>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</si>
  <si>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</si>
  <si>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</si>
  <si>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</si>
  <si>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</si>
  <si>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</si>
  <si>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</si>
  <si>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</si>
  <si>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</si>
  <si>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</si>
  <si>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</si>
  <si>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</si>
  <si>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</si>
  <si>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</si>
  <si>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</si>
  <si>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</si>
  <si>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</si>
  <si>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</si>
  <si>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</si>
  <si>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</si>
  <si>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</si>
  <si>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</si>
  <si>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</si>
  <si>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</si>
  <si>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</si>
  <si>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</si>
  <si>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</si>
  <si>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</si>
  <si>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</si>
  <si>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</si>
  <si>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</si>
  <si>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</si>
  <si>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</si>
  <si>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</si>
  <si>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</si>
  <si>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</si>
  <si>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</si>
  <si>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</si>
  <si>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</si>
  <si>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</si>
  <si>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</si>
  <si>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</si>
  <si>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</si>
  <si>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</si>
  <si>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</si>
  <si>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</si>
  <si>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</si>
  <si>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</si>
  <si>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</si>
  <si>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</si>
  <si>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</si>
  <si>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</si>
  <si>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</si>
  <si>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</si>
  <si>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</si>
  <si>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</si>
  <si>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</si>
  <si>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</si>
  <si>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</si>
  <si>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</si>
  <si>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</si>
  <si>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</si>
  <si>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</si>
  <si>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</si>
  <si>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</si>
  <si>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</si>
  <si>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</si>
  <si>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</si>
  <si>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</si>
  <si>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</si>
  <si>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</si>
  <si>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</si>
  <si>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</si>
  <si>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</si>
  <si>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</si>
  <si>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</si>
  <si>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</si>
  <si>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</si>
  <si>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</si>
  <si>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</si>
  <si>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</si>
  <si>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</si>
  <si>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</si>
  <si>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</si>
  <si>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</si>
  <si>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</si>
  <si>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</si>
  <si>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</si>
  <si>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</si>
  <si>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</si>
  <si>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</si>
  <si>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</si>
  <si>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</si>
  <si>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</si>
  <si>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</si>
  <si>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</si>
  <si>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</si>
  <si>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</si>
  <si>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</si>
  <si>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</si>
  <si>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</si>
  <si>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</si>
  <si>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</si>
  <si>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</si>
  <si>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</si>
  <si>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</si>
  <si>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</si>
  <si>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</si>
  <si>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</si>
  <si>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</si>
  <si>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</si>
  <si>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</si>
  <si>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</si>
  <si>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</si>
  <si>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</si>
  <si>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</si>
  <si>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</si>
  <si>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</si>
  <si>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</si>
  <si>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</si>
  <si>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</si>
  <si>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</si>
  <si>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</si>
  <si>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</si>
  <si>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</si>
  <si>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</si>
  <si>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</si>
  <si>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</si>
  <si>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</si>
  <si>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</si>
  <si>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</si>
  <si>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</si>
  <si>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</si>
  <si>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</si>
  <si>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</si>
  <si>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</si>
  <si>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</si>
  <si>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</si>
  <si>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</si>
  <si>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</si>
  <si>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</si>
  <si>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</si>
  <si>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</si>
  <si>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</si>
  <si>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</si>
  <si>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</si>
  <si>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</si>
  <si>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</si>
  <si>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</si>
  <si>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</si>
  <si>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</si>
  <si>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</si>
  <si>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</si>
  <si>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</si>
  <si>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</si>
  <si>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</si>
  <si>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</si>
  <si>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</si>
  <si>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</si>
  <si>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</si>
  <si>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</si>
  <si>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</si>
  <si>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</si>
  <si>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</si>
  <si>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</si>
  <si>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</si>
  <si>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</si>
  <si>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</si>
  <si>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</si>
  <si>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</si>
  <si>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</si>
  <si>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</si>
  <si>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</si>
  <si>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</si>
  <si>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</si>
  <si>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</si>
  <si>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</si>
  <si>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</si>
  <si>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</si>
  <si>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</si>
  <si>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</si>
  <si>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</si>
  <si>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</si>
  <si>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</si>
  <si>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</si>
  <si>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</si>
  <si>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</si>
  <si>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</si>
  <si>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</si>
  <si>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</si>
  <si>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</si>
  <si>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</si>
  <si>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</si>
  <si>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</si>
  <si>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</si>
  <si>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</si>
  <si>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</si>
  <si>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</si>
  <si>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</si>
  <si>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</si>
  <si>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</si>
  <si>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</si>
  <si>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</si>
  <si>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</si>
  <si>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</si>
  <si>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</si>
  <si>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</si>
  <si>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</si>
  <si>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</si>
  <si>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</si>
  <si>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</si>
  <si>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</si>
  <si>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</si>
  <si>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</si>
  <si>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</si>
  <si>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</si>
  <si>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</si>
  <si>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</si>
  <si>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</si>
  <si>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</si>
  <si>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</si>
  <si>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</si>
  <si>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</si>
  <si>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</si>
  <si>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</si>
  <si>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</si>
  <si>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</si>
  <si>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</si>
  <si>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</si>
  <si>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</si>
  <si>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</si>
  <si>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</si>
  <si>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</si>
  <si>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</si>
  <si>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</si>
  <si>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</si>
  <si>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</si>
  <si>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</si>
  <si>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</si>
  <si>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</si>
  <si>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</si>
  <si>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</si>
  <si>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</si>
  <si>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</si>
  <si>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</si>
  <si>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</si>
  <si>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</si>
  <si>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</si>
  <si>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</si>
  <si>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</si>
  <si>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</si>
  <si>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</si>
  <si>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</si>
  <si>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</si>
  <si>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</si>
  <si>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</si>
  <si>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</si>
  <si>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</si>
  <si>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</si>
  <si>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</si>
  <si>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</si>
  <si>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</si>
  <si>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</si>
  <si>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</si>
  <si>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</si>
  <si>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</si>
  <si>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</si>
  <si>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</si>
  <si>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</si>
  <si>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</si>
  <si>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</si>
  <si>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</si>
  <si>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</si>
  <si>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</si>
  <si>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</si>
  <si>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</si>
  <si>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</si>
  <si>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</si>
  <si>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</si>
  <si>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</si>
  <si>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</si>
  <si>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</si>
  <si>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</si>
  <si>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</si>
  <si>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</si>
  <si>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</si>
  <si>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</si>
  <si>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</si>
  <si>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</si>
  <si>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</si>
  <si>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</si>
  <si>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</si>
  <si>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</si>
  <si>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</si>
  <si>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</si>
  <si>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</si>
  <si>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</si>
  <si>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</si>
  <si>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</si>
  <si>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</si>
  <si>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</si>
  <si>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</si>
  <si>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</si>
  <si>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</si>
  <si>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</si>
  <si>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</si>
  <si>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</si>
  <si>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</si>
  <si>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</si>
  <si>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</si>
  <si>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</si>
  <si>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</si>
  <si>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</si>
  <si>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</si>
  <si>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</si>
  <si>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</si>
  <si>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</si>
  <si>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</si>
  <si>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</si>
  <si>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</si>
  <si>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</si>
  <si>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</si>
  <si>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</si>
  <si>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</si>
  <si>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</si>
  <si>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</si>
  <si>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</si>
  <si>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</si>
  <si>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</si>
  <si>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</si>
  <si>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</si>
  <si>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</si>
  <si>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</si>
  <si>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</si>
  <si>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</si>
  <si>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</si>
  <si>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</si>
  <si>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</si>
  <si>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</si>
  <si>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</si>
  <si>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</si>
  <si>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</si>
  <si>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</si>
  <si>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</si>
  <si>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</si>
  <si>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</si>
  <si>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</si>
  <si>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</si>
  <si>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</si>
  <si>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</si>
  <si>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</si>
  <si>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</si>
  <si>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</si>
  <si>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</si>
  <si>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</si>
  <si>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</si>
  <si>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</si>
  <si>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</si>
  <si>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</si>
  <si>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</si>
  <si>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</si>
  <si>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</si>
  <si>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</si>
  <si>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</si>
  <si>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</si>
  <si>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</si>
  <si>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</si>
  <si>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</si>
  <si>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</si>
  <si>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</si>
  <si>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</si>
  <si>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</si>
  <si>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</si>
  <si>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</si>
  <si>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</si>
  <si>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</si>
  <si>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</si>
  <si>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</si>
  <si>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</si>
  <si>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</si>
  <si>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</si>
  <si>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</si>
  <si>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</si>
  <si>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</si>
  <si>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</si>
  <si>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</si>
  <si>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</si>
  <si>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</si>
  <si>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</si>
  <si>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</si>
  <si>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</si>
  <si>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</si>
  <si>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</si>
  <si>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</si>
  <si>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</si>
  <si>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</si>
  <si>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</si>
  <si>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</si>
  <si>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</si>
  <si>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</si>
  <si>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</si>
  <si>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</si>
  <si>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</si>
  <si>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</si>
  <si>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</si>
  <si>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</si>
  <si>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</si>
  <si>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</si>
  <si>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</si>
  <si>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</si>
  <si>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</si>
  <si>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</si>
  <si>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</si>
  <si>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</si>
  <si>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</si>
  <si>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</si>
  <si>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</si>
  <si>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</si>
  <si>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</si>
  <si>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</si>
  <si>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</si>
  <si>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</si>
  <si>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</si>
  <si>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</si>
  <si>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</si>
  <si>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</si>
  <si>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</si>
  <si>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</si>
  <si>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</si>
  <si>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</si>
  <si>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</si>
  <si>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</si>
  <si>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</si>
  <si>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</si>
  <si>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</si>
  <si>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</si>
  <si>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</si>
  <si>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</si>
  <si>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</si>
  <si>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</si>
  <si>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</si>
  <si>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</si>
  <si>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</si>
  <si>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</si>
  <si>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</si>
  <si>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</si>
  <si>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</si>
  <si>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</si>
  <si>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</si>
  <si>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</si>
  <si>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</si>
  <si>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</si>
  <si>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</si>
  <si>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</si>
  <si>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</si>
  <si>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</si>
  <si>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</si>
  <si>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</si>
  <si>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</si>
  <si>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</si>
  <si>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</si>
  <si>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</si>
  <si>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</si>
  <si>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</si>
  <si>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</si>
  <si>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</si>
  <si>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</si>
  <si>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</si>
  <si>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</si>
  <si>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</si>
  <si>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</si>
  <si>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</si>
  <si>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</si>
  <si>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</si>
  <si>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</si>
  <si>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</si>
  <si>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</si>
  <si>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</si>
  <si>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</si>
  <si>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</si>
  <si>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</si>
  <si>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</si>
  <si>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</si>
  <si>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</si>
  <si>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</si>
  <si>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</si>
  <si>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</si>
  <si>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</si>
  <si>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</si>
  <si>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</si>
  <si>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</si>
  <si>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</si>
  <si>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</si>
  <si>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</si>
  <si>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</si>
  <si>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</si>
  <si>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</si>
  <si>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</si>
  <si>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</si>
  <si>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</si>
  <si>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</si>
  <si>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</si>
  <si>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</si>
  <si>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</si>
  <si>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</si>
  <si>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</si>
  <si>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</si>
  <si>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</si>
  <si>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</si>
  <si>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</si>
  <si>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</si>
  <si>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</si>
  <si>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</si>
  <si>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</si>
  <si>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</si>
  <si>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</si>
  <si>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</si>
  <si>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</si>
  <si>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</si>
  <si>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</si>
  <si>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</si>
  <si>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</si>
  <si>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</si>
  <si>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</si>
  <si>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</si>
  <si>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</si>
  <si>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</si>
  <si>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</si>
  <si>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</si>
  <si>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</si>
  <si>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</si>
  <si>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</si>
  <si>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</si>
  <si>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</si>
  <si>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</si>
  <si>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</si>
  <si>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</si>
  <si>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</si>
  <si>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</si>
  <si>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</si>
  <si>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</si>
  <si>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</si>
  <si>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</si>
  <si>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</si>
  <si>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</si>
  <si>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</si>
  <si>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</si>
  <si>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</si>
  <si>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</si>
  <si>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</si>
  <si>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</si>
  <si>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</si>
  <si>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</si>
  <si>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</si>
  <si>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</si>
  <si>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</si>
  <si>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</si>
  <si>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</si>
  <si>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</si>
  <si>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</si>
  <si>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</si>
  <si>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</si>
  <si>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</si>
  <si>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</si>
  <si>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</si>
  <si>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</si>
  <si>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</si>
  <si>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</si>
  <si>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</si>
  <si>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</si>
  <si>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</si>
  <si>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</si>
  <si>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</si>
  <si>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</si>
  <si>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</si>
  <si>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</si>
  <si>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</si>
  <si>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</si>
  <si>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</si>
  <si>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</si>
  <si>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</si>
  <si>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</si>
  <si>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</si>
  <si>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</si>
  <si>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</si>
  <si>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</si>
  <si>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</si>
  <si>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</si>
  <si>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</si>
  <si>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</si>
  <si>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</si>
  <si>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</si>
  <si>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</si>
  <si>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</si>
  <si>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</si>
  <si>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</si>
  <si>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</si>
  <si>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</si>
  <si>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</si>
  <si>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</si>
  <si>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</si>
  <si>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</si>
  <si>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</si>
  <si>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</si>
  <si>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</si>
  <si>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</si>
  <si>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</si>
  <si>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</si>
  <si>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</si>
  <si>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</si>
  <si>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</si>
  <si>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</si>
  <si>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</si>
  <si>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</si>
  <si>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</si>
  <si>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</si>
  <si>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</si>
  <si>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</si>
  <si>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</si>
  <si>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</si>
  <si>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</si>
  <si>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</si>
  <si>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</si>
  <si>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</si>
  <si>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</si>
  <si>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</si>
  <si>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</si>
  <si>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</si>
  <si>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</si>
  <si>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</si>
  <si>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</si>
  <si>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</si>
  <si>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</si>
  <si>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</si>
  <si>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</si>
  <si>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</si>
  <si>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</si>
  <si>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</si>
  <si>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</si>
  <si>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</si>
  <si>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</si>
  <si>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</si>
  <si>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</si>
  <si>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</si>
  <si>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</si>
  <si>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</si>
  <si>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</si>
  <si>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</si>
  <si>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</si>
  <si>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</si>
  <si>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</si>
  <si>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</si>
  <si>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</si>
  <si>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</si>
  <si>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</si>
  <si>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</si>
  <si>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</si>
  <si>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</si>
  <si>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</si>
  <si>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</si>
  <si>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</si>
  <si>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</si>
  <si>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</si>
  <si>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</si>
  <si>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</si>
  <si>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</si>
  <si>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</si>
  <si>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</si>
  <si>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</si>
  <si>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</si>
  <si>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</si>
  <si>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</si>
  <si>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</si>
  <si>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</si>
  <si>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</si>
  <si>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</si>
  <si>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</si>
  <si>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</si>
  <si>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</si>
  <si>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</si>
  <si>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</si>
  <si>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</si>
  <si>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</si>
  <si>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</si>
  <si>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</si>
  <si>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</si>
  <si>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</si>
  <si>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</si>
  <si>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</si>
  <si>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</si>
  <si>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</si>
  <si>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</si>
  <si>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</si>
  <si>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</si>
  <si>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</si>
  <si>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</si>
  <si>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</si>
  <si>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</si>
  <si>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</si>
  <si>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</si>
  <si>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</si>
  <si>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</si>
  <si>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</si>
  <si>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</si>
  <si>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</si>
  <si>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</si>
  <si>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</si>
  <si>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</si>
  <si>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</si>
  <si>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</si>
  <si>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</si>
  <si>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</si>
  <si>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</si>
  <si>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</si>
  <si>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</si>
  <si>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</si>
  <si>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</si>
  <si>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</si>
  <si>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</si>
  <si>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</si>
  <si>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</si>
  <si>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</si>
  <si>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</si>
  <si>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</si>
  <si>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</si>
  <si>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</si>
  <si>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</si>
  <si>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</si>
  <si>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</si>
  <si>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</si>
  <si>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</si>
  <si>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</si>
  <si>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</si>
  <si>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</si>
  <si>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</si>
  <si>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</si>
  <si>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</si>
  <si>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</si>
  <si>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</si>
  <si>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</si>
  <si>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</si>
  <si>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</si>
  <si>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</si>
  <si>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</si>
  <si>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</si>
  <si>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</si>
  <si>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</si>
  <si>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</si>
  <si>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</si>
  <si>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</si>
  <si>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</si>
  <si>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</si>
  <si>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</si>
  <si>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</si>
  <si>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</si>
  <si>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</si>
  <si>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</si>
  <si>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</si>
  <si>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</si>
  <si>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</si>
  <si>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</si>
  <si>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</si>
  <si>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</si>
  <si>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</si>
  <si>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</si>
  <si>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</si>
  <si>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</si>
  <si>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</si>
  <si>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</si>
  <si>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</si>
  <si>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</si>
  <si>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</si>
  <si>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</si>
  <si>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</si>
  <si>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</si>
  <si>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</si>
  <si>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</si>
  <si>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</si>
  <si>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</si>
  <si>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</si>
  <si>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</si>
  <si>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</si>
  <si>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</si>
  <si>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</si>
  <si>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</si>
  <si>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</si>
  <si>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</si>
  <si>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</si>
  <si>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</si>
  <si>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</si>
  <si>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</si>
  <si>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</si>
  <si>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</si>
  <si>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</si>
  <si>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</si>
  <si>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</si>
  <si>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</si>
  <si>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</si>
  <si>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</si>
  <si>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</si>
  <si>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</si>
  <si>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</si>
  <si>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</si>
  <si>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</si>
  <si>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</si>
  <si>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</si>
  <si>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</si>
  <si>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</si>
  <si>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</si>
  <si>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</si>
  <si>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</si>
  <si>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</si>
  <si>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</si>
  <si>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</si>
  <si>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</si>
  <si>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</si>
  <si>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</si>
  <si>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</si>
  <si>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</si>
  <si>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</si>
  <si>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</si>
  <si>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</si>
  <si>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</si>
  <si>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</si>
  <si>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</si>
  <si>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</si>
  <si>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</si>
  <si>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</si>
  <si>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</si>
  <si>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</si>
  <si>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</si>
  <si>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</si>
  <si>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</si>
  <si>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</si>
  <si>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</si>
  <si>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</si>
  <si>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</si>
  <si>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</si>
  <si>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</si>
  <si>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</si>
  <si>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</si>
  <si>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</si>
  <si>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</si>
  <si>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</si>
  <si>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</si>
  <si>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</si>
  <si>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</si>
  <si>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</si>
  <si>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</si>
  <si>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</si>
  <si>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</si>
  <si>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</si>
  <si>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</si>
  <si>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</si>
  <si>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</si>
  <si>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</si>
  <si>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</si>
  <si>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</si>
  <si>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</si>
  <si>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</si>
  <si>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</si>
  <si>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</si>
  <si>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</si>
  <si>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</si>
  <si>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</si>
  <si>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</si>
  <si>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</si>
  <si>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</si>
  <si>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</si>
  <si>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</si>
  <si>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</si>
  <si>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</si>
  <si>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</si>
  <si>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</si>
  <si>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</si>
  <si>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</si>
  <si>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</si>
  <si>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</si>
  <si>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</si>
  <si>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</si>
  <si>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</si>
  <si>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</si>
  <si>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</si>
  <si>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</si>
  <si>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</si>
  <si>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</si>
  <si>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</si>
  <si>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</si>
  <si>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</si>
  <si>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</si>
  <si>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</si>
  <si>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</si>
  <si>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</si>
  <si>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</si>
  <si>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</si>
  <si>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</si>
  <si>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</si>
  <si>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</si>
  <si>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</si>
  <si>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</si>
  <si>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</si>
  <si>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</si>
  <si>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</si>
  <si>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</si>
  <si>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</si>
  <si>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</si>
  <si>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</si>
  <si>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</si>
  <si>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</si>
  <si>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</si>
  <si>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</si>
  <si>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</si>
  <si>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</si>
  <si>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</si>
  <si>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</si>
  <si>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</si>
  <si>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</si>
  <si>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</si>
  <si>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</si>
  <si>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</si>
  <si>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</si>
  <si>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</si>
  <si>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</si>
  <si>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</si>
  <si>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</si>
  <si>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</si>
  <si>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</si>
  <si>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</si>
  <si>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</si>
  <si>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</si>
  <si>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</si>
  <si>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</si>
  <si>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</si>
  <si>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</si>
  <si>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</si>
  <si>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</si>
  <si>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</si>
  <si>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</si>
  <si>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</si>
  <si>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</si>
  <si>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</si>
  <si>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</si>
  <si>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</si>
  <si>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</si>
  <si>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</si>
  <si>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</si>
  <si>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</si>
  <si>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</si>
  <si>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</si>
  <si>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</si>
  <si>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</si>
  <si>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</si>
  <si>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</si>
  <si>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</si>
  <si>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</si>
  <si>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</si>
  <si>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</si>
  <si>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</si>
  <si>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</si>
  <si>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</si>
  <si>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</si>
  <si>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</si>
  <si>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</si>
  <si>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</si>
  <si>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</si>
  <si>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</si>
  <si>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</si>
  <si>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</si>
  <si>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</si>
  <si>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</si>
  <si>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</si>
  <si>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</si>
  <si>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</si>
  <si>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</si>
  <si>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</si>
  <si>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</si>
  <si>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</si>
  <si>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</si>
  <si>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</si>
  <si>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</si>
  <si>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</si>
  <si>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</si>
  <si>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</si>
  <si>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</si>
  <si>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</si>
  <si>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</si>
  <si>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</si>
  <si>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</si>
  <si>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</si>
  <si>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</si>
  <si>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</si>
  <si>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</si>
  <si>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</si>
  <si>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</si>
  <si>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</si>
  <si>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</si>
  <si>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</si>
  <si>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</si>
  <si>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</si>
  <si>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</si>
  <si>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</si>
  <si>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</si>
  <si>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</si>
  <si>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</si>
  <si>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</si>
  <si>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</si>
  <si>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</si>
  <si>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</si>
  <si>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</si>
  <si>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</si>
  <si>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</si>
  <si>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</si>
  <si>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</si>
  <si>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</si>
  <si>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</si>
  <si>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</si>
  <si>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</si>
  <si>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</si>
  <si>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</si>
  <si>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</si>
  <si>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</si>
  <si>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</si>
  <si>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</si>
  <si>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</si>
  <si>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</si>
  <si>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</si>
  <si>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</si>
  <si>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</si>
  <si>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</si>
  <si>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</si>
  <si>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</si>
  <si>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</si>
  <si>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</si>
  <si>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</si>
  <si>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</si>
  <si>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</si>
  <si>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</si>
  <si>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</si>
  <si>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</si>
  <si>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</si>
  <si>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</si>
  <si>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</si>
  <si>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</si>
  <si>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</si>
  <si>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</si>
  <si>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</si>
  <si>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</si>
  <si>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</si>
  <si>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</si>
  <si>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</si>
  <si>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</si>
  <si>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</si>
  <si>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</si>
  <si>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</si>
  <si>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</si>
  <si>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</si>
  <si>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</si>
  <si>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</si>
  <si>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</si>
  <si>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</si>
  <si>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</si>
  <si>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</si>
  <si>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</si>
  <si>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</si>
  <si>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</si>
  <si>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</si>
  <si>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</si>
  <si>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</si>
  <si>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</si>
  <si>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</si>
  <si>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</si>
  <si>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</si>
  <si>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</si>
  <si>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</si>
  <si>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</si>
  <si>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</si>
  <si>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</si>
  <si>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</si>
  <si>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</si>
  <si>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</si>
  <si>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</si>
  <si>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</si>
  <si>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</si>
  <si>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</si>
  <si>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</si>
  <si>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</si>
  <si>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</si>
  <si>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</si>
  <si>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</si>
  <si>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</si>
  <si>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</si>
  <si>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</si>
  <si>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</si>
  <si>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</si>
  <si>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</si>
  <si>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</si>
  <si>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</si>
  <si>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</si>
  <si>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</si>
  <si>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</si>
  <si>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</si>
  <si>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</si>
  <si>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</si>
  <si>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</si>
  <si>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</si>
  <si>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</si>
  <si>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</si>
  <si>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</si>
  <si>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</si>
  <si>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</si>
  <si>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</si>
  <si>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</si>
  <si>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</si>
  <si>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</si>
  <si>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</si>
  <si>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</si>
  <si>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</si>
  <si>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</si>
  <si>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</si>
  <si>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</si>
  <si>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</si>
  <si>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</si>
  <si>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</si>
  <si>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</si>
  <si>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</si>
  <si>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</si>
  <si>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</si>
  <si>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</si>
  <si>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</si>
  <si>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</si>
  <si>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</si>
  <si>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</si>
  <si>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</si>
  <si>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</si>
  <si>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</si>
  <si>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</si>
  <si>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</si>
  <si>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</si>
  <si>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</si>
  <si>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</si>
  <si>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</si>
  <si>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</si>
  <si>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</si>
  <si>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</si>
  <si>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</si>
  <si>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</si>
  <si>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</si>
  <si>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</si>
  <si>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</si>
  <si>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</si>
  <si>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</si>
  <si>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</si>
  <si>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</si>
  <si>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</si>
  <si>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</si>
  <si>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</si>
  <si>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</si>
  <si>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</si>
  <si>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</si>
  <si>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</si>
  <si>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</si>
  <si>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</si>
  <si>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</si>
  <si>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</si>
  <si>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</si>
  <si>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</si>
  <si>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</si>
  <si>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</si>
  <si>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</si>
  <si>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</si>
  <si>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</si>
  <si>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</si>
  <si>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</si>
  <si>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</si>
  <si>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</si>
  <si>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</si>
  <si>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</si>
  <si>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</si>
  <si>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</si>
  <si>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</si>
  <si>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</si>
  <si>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</si>
  <si>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</si>
  <si>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</si>
  <si>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</si>
  <si>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</si>
  <si>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</si>
  <si>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</si>
  <si>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</si>
  <si>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</si>
  <si>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</si>
  <si>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</si>
  <si>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</si>
  <si>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</si>
  <si>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</si>
  <si>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</si>
  <si>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</si>
  <si>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</si>
  <si>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</si>
  <si>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</si>
  <si>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</si>
  <si>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</si>
  <si>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</si>
  <si>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</si>
  <si>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</si>
  <si>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</si>
  <si>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</si>
  <si>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</si>
  <si>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</si>
  <si>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</si>
  <si>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</si>
  <si>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</si>
  <si>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</si>
  <si>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</si>
  <si>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</si>
  <si>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</si>
  <si>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</si>
  <si>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</si>
  <si>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</si>
  <si>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</si>
  <si>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</si>
  <si>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</si>
  <si>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</si>
  <si>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</si>
  <si>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</si>
  <si>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</si>
  <si>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</si>
  <si>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</si>
  <si>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</si>
  <si>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</si>
  <si>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</si>
  <si>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</si>
  <si>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</si>
  <si>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</si>
  <si>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</si>
  <si>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</si>
  <si>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</si>
  <si>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</si>
  <si>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</si>
  <si>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</si>
  <si>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</si>
  <si>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</si>
  <si>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</si>
  <si>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</si>
  <si>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</si>
  <si>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</si>
  <si>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</si>
  <si>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</si>
  <si>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</si>
  <si>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</si>
  <si>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</si>
  <si>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</si>
  <si>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</si>
  <si>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</si>
  <si>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</si>
  <si>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</si>
  <si>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</si>
  <si>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</si>
  <si>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</si>
  <si>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</si>
  <si>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</si>
  <si>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</si>
  <si>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</si>
  <si>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</si>
  <si>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</si>
  <si>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</si>
  <si>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</si>
  <si>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</si>
  <si>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</si>
  <si>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</si>
  <si>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</si>
  <si>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</si>
  <si>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</si>
  <si>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</si>
  <si>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</si>
  <si>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</si>
  <si>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</si>
  <si>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</si>
  <si>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</si>
  <si>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</si>
  <si>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</si>
  <si>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</si>
  <si>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</si>
  <si>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</si>
  <si>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</si>
  <si>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</si>
  <si>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</si>
  <si>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</si>
  <si>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</si>
  <si>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</si>
  <si>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</si>
  <si>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</si>
  <si>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</si>
  <si>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</si>
  <si>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</si>
  <si>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</si>
  <si>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</si>
  <si>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</si>
  <si>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</si>
  <si>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</si>
  <si>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</si>
  <si>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</si>
  <si>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</si>
  <si>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</si>
  <si>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</si>
  <si>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</si>
  <si>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</si>
  <si>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</si>
  <si>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</si>
  <si>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</si>
  <si>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</si>
  <si>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</si>
  <si>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</si>
  <si>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</si>
  <si>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</si>
  <si>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</si>
  <si>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</si>
  <si>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</si>
  <si>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</si>
  <si>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</si>
  <si>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</si>
  <si>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</si>
  <si>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</si>
  <si>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</si>
  <si>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</si>
  <si>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</si>
  <si>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</si>
  <si>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</si>
  <si>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</si>
  <si>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</si>
  <si>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</si>
  <si>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</si>
  <si>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</si>
  <si>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</si>
  <si>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</si>
  <si>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</si>
  <si>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</si>
  <si>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</si>
  <si>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</si>
  <si>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</si>
  <si>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</si>
  <si>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</si>
  <si>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</si>
  <si>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</si>
  <si>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</si>
  <si>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</si>
  <si>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</si>
  <si>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</si>
  <si>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</si>
  <si>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</si>
  <si>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</si>
  <si>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</si>
  <si>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</si>
  <si>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</si>
  <si>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</si>
  <si>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</si>
  <si>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</si>
  <si>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</si>
  <si>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</si>
  <si>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</si>
  <si>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</si>
  <si>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</si>
  <si>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</si>
  <si>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</si>
  <si>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</si>
  <si>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</si>
  <si>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</si>
  <si>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</si>
  <si>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</si>
  <si>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</si>
  <si>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</si>
  <si>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</si>
  <si>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</si>
  <si>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</si>
  <si>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</si>
  <si>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</si>
  <si>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</si>
  <si>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</si>
  <si>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</si>
  <si>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</si>
  <si>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</si>
  <si>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</si>
  <si>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</si>
  <si>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</si>
  <si>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</si>
  <si>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</si>
  <si>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</si>
  <si>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</si>
  <si>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</si>
  <si>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</si>
  <si>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</si>
  <si>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</si>
  <si>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</si>
  <si>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</si>
  <si>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</si>
  <si>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</si>
  <si>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</si>
  <si>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</si>
  <si>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</si>
  <si>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</si>
  <si>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</si>
  <si>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</si>
  <si>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</si>
  <si>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</si>
  <si>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</si>
  <si>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</si>
  <si>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</si>
  <si>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</si>
  <si>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</si>
  <si>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</si>
  <si>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</si>
  <si>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</si>
  <si>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</si>
  <si>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</si>
  <si>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</si>
  <si>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</si>
  <si>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</si>
  <si>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</si>
  <si>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</si>
  <si>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</si>
  <si>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</si>
  <si>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</si>
  <si>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</si>
  <si>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</si>
  <si>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</si>
  <si>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</si>
  <si>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</si>
  <si>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</si>
  <si>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</si>
  <si>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</si>
  <si>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</si>
  <si>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</si>
  <si>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</si>
  <si>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</si>
  <si>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</si>
  <si>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</si>
  <si>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</si>
  <si>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</si>
  <si>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</si>
  <si>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</si>
  <si>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</si>
  <si>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</si>
  <si>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</si>
  <si>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</si>
  <si>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</si>
  <si>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</si>
  <si>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</si>
  <si>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</si>
  <si>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</si>
  <si>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</si>
  <si>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</si>
  <si>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</si>
  <si>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</si>
  <si>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</si>
  <si>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</si>
  <si>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</si>
  <si>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</si>
  <si>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</si>
  <si>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</si>
  <si>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</si>
  <si>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</si>
  <si>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</si>
  <si>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</si>
  <si>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</si>
  <si>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</si>
  <si>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</si>
  <si>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</si>
  <si>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</si>
  <si>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</si>
  <si>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</si>
  <si>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</si>
  <si>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</si>
  <si>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</si>
  <si>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</si>
  <si>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</si>
  <si>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</si>
  <si>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</si>
  <si>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</si>
  <si>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</si>
  <si>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</si>
  <si>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</si>
  <si>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</si>
  <si>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</si>
  <si>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</si>
  <si>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</si>
  <si>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</si>
  <si>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</si>
  <si>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</si>
  <si>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</si>
  <si>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</si>
  <si>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</si>
  <si>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</si>
  <si>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</si>
  <si>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</si>
  <si>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</si>
  <si>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</si>
  <si>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</si>
  <si>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</si>
  <si>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</si>
  <si>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</si>
  <si>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</si>
  <si>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</si>
  <si>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</si>
  <si>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</si>
  <si>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</si>
  <si>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</si>
  <si>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</si>
  <si>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</si>
  <si>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</si>
  <si>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</si>
  <si>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</si>
  <si>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</si>
  <si>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</si>
  <si>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</si>
  <si>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</si>
  <si>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</si>
  <si>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</si>
  <si>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</si>
  <si>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</si>
  <si>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</si>
  <si>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</si>
  <si>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</si>
  <si>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</si>
  <si>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</si>
  <si>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</si>
  <si>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</si>
  <si>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</si>
  <si>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</si>
  <si>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</si>
  <si>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</si>
  <si>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</si>
  <si>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</si>
  <si>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</si>
  <si>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</si>
  <si>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</si>
  <si>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</si>
  <si>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</si>
  <si>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</si>
  <si>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</si>
  <si>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</si>
  <si>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</si>
  <si>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</si>
  <si>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</si>
  <si>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</si>
  <si>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</si>
  <si>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</si>
  <si>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</si>
  <si>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</si>
  <si>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</si>
  <si>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</si>
  <si>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</si>
  <si>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</si>
  <si>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</si>
  <si>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</si>
  <si>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</si>
  <si>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</si>
  <si>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</si>
  <si>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</si>
  <si>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</si>
  <si>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</si>
  <si>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</si>
  <si>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</si>
  <si>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</si>
  <si>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</si>
  <si>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</si>
  <si>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</si>
  <si>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</si>
  <si>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</si>
  <si>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</si>
  <si>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</si>
  <si>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</si>
  <si>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</si>
  <si>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</si>
  <si>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</si>
  <si>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</si>
  <si>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</si>
  <si>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</si>
  <si>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</si>
  <si>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</si>
  <si>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</si>
  <si>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</si>
  <si>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</si>
  <si>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</si>
  <si>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</si>
  <si>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</si>
  <si>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</si>
  <si>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</si>
  <si>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</si>
  <si>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</si>
  <si>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</si>
  <si>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</si>
  <si>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</si>
  <si>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</si>
  <si>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</si>
  <si>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</si>
  <si>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</si>
  <si>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</si>
  <si>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</si>
  <si>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</si>
  <si>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</si>
  <si>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</si>
  <si>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</si>
  <si>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</si>
  <si>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</si>
  <si>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</si>
  <si>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</si>
  <si>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</si>
  <si>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</si>
  <si>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</si>
  <si>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</si>
  <si>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</si>
  <si>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</si>
  <si>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</si>
  <si>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</si>
  <si>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</si>
  <si>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</si>
  <si>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</si>
  <si>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</si>
  <si>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</si>
  <si>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</si>
  <si>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</si>
  <si>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</si>
  <si>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</si>
  <si>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</si>
  <si>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</si>
  <si>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</si>
  <si>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</si>
  <si>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</si>
  <si>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</si>
  <si>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</si>
  <si>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</si>
  <si>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</si>
  <si>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</si>
  <si>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</si>
  <si>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</si>
  <si>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</si>
  <si>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</si>
  <si>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</si>
  <si>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</si>
  <si>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</si>
  <si>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</si>
  <si>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</si>
  <si>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</si>
  <si>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</si>
  <si>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</si>
  <si>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</si>
  <si>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</si>
  <si>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</si>
  <si>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</si>
  <si>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</si>
  <si>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</si>
  <si>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</si>
  <si>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</si>
  <si>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</si>
  <si>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</si>
  <si>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</si>
  <si>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</si>
  <si>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</si>
  <si>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</si>
  <si>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</si>
  <si>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</si>
  <si>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</si>
  <si>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</si>
  <si>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</si>
  <si>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</si>
  <si>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</si>
  <si>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</si>
  <si>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</si>
  <si>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</si>
  <si>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</si>
  <si>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</si>
  <si>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</si>
  <si>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</si>
  <si>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</si>
  <si>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</si>
  <si>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</si>
  <si>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</si>
  <si>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</si>
  <si>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</si>
  <si>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</si>
  <si>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</si>
  <si>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</si>
  <si>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</si>
  <si>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</si>
  <si>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</si>
  <si>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</si>
  <si>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</si>
  <si>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</si>
  <si>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</si>
  <si>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</si>
  <si>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</si>
  <si>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</si>
  <si>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</si>
  <si>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</si>
  <si>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</si>
  <si>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</si>
  <si>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</si>
  <si>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</si>
  <si>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</si>
  <si>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</si>
  <si>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</si>
  <si>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</si>
  <si>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</si>
  <si>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</si>
  <si>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</si>
  <si>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</si>
  <si>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</si>
  <si>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</si>
  <si>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</si>
  <si>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</si>
  <si>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</si>
  <si>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</si>
  <si>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</si>
  <si>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</si>
  <si>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</si>
  <si>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</si>
  <si>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</si>
  <si>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</si>
  <si>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</si>
  <si>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</si>
  <si>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</si>
  <si>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</si>
  <si>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</si>
  <si>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</si>
  <si>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</si>
  <si>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</si>
  <si>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</si>
  <si>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</si>
  <si>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</si>
  <si>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</si>
  <si>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</si>
  <si>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</si>
  <si>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</si>
  <si>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</si>
  <si>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</si>
  <si>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</si>
  <si>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</si>
  <si>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</si>
  <si>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</si>
  <si>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</si>
  <si>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</si>
  <si>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</si>
  <si>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</si>
  <si>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</si>
  <si>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</si>
  <si>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</si>
  <si>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</si>
  <si>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</si>
  <si>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</si>
  <si>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</si>
  <si>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</si>
  <si>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</si>
  <si>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</si>
  <si>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</si>
  <si>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</si>
  <si>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</si>
  <si>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</si>
  <si>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</si>
  <si>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</si>
  <si>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</si>
  <si>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</si>
  <si>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</si>
  <si>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</si>
  <si>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</si>
  <si>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</si>
  <si>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</si>
  <si>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</si>
  <si>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</si>
  <si>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</si>
  <si>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</si>
  <si>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</si>
  <si>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</si>
  <si>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</si>
  <si>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</si>
  <si>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</si>
  <si>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</si>
  <si>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</si>
  <si>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</si>
  <si>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</si>
  <si>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</si>
  <si>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</si>
  <si>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</si>
  <si>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</si>
  <si>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</si>
  <si>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</si>
  <si>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</si>
  <si>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</si>
  <si>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</si>
  <si>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</si>
  <si>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</si>
  <si>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</si>
  <si>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</si>
  <si>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</si>
  <si>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</si>
  <si>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</si>
  <si>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</si>
  <si>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</si>
  <si>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</si>
  <si>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</si>
  <si>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</si>
  <si>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</si>
  <si>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</si>
  <si>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</si>
  <si>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</si>
  <si>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</si>
  <si>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</si>
  <si>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</si>
  <si>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</si>
  <si>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</si>
  <si>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</si>
  <si>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</si>
  <si>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</si>
  <si>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</si>
  <si>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</si>
  <si>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</si>
  <si>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</si>
  <si>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</si>
  <si>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</si>
  <si>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</si>
  <si>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</si>
  <si>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</si>
  <si>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</si>
  <si>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</si>
  <si>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</si>
  <si>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</si>
  <si>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</si>
  <si>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</si>
  <si>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</si>
  <si>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</si>
  <si>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</si>
  <si>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</si>
  <si>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</si>
  <si>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</si>
  <si>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</si>
  <si>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</si>
  <si>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</si>
  <si>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</si>
  <si>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</si>
  <si>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</si>
  <si>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</si>
  <si>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</si>
  <si>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</si>
  <si>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</si>
  <si>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</si>
  <si>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</si>
  <si>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</si>
  <si>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</si>
  <si>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</si>
  <si>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</si>
  <si>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</si>
  <si>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</si>
  <si>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</si>
  <si>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</si>
  <si>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</si>
  <si>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</si>
  <si>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</si>
  <si>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</si>
  <si>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</si>
  <si>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</si>
  <si>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</si>
  <si>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</si>
  <si>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</si>
  <si>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</si>
  <si>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</si>
  <si>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</si>
  <si>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</si>
  <si>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</si>
  <si>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</si>
  <si>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</si>
  <si>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</si>
  <si>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</si>
  <si>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</si>
  <si>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</si>
  <si>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</si>
  <si>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</si>
  <si>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</si>
  <si>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</si>
  <si>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</si>
  <si>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</si>
  <si>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</si>
  <si>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</si>
  <si>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</si>
  <si>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</si>
  <si>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</si>
  <si>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</si>
  <si>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</si>
  <si>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</si>
  <si>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</si>
  <si>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</si>
  <si>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</si>
  <si>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</si>
  <si>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</si>
  <si>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</si>
  <si>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</si>
  <si>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</si>
  <si>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</si>
  <si>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</si>
  <si>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</si>
  <si>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</si>
  <si>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</si>
  <si>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</si>
  <si>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</si>
  <si>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</si>
  <si>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</si>
  <si>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</si>
  <si>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</si>
  <si>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</si>
  <si>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</si>
  <si>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</si>
  <si>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</si>
  <si>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</si>
  <si>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</si>
  <si>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</si>
  <si>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</si>
  <si>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</si>
  <si>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</si>
  <si>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</si>
  <si>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</si>
  <si>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</si>
  <si>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</si>
  <si>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</si>
  <si>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</si>
  <si>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</si>
  <si>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</si>
  <si>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</si>
  <si>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</si>
  <si>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</si>
  <si>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</si>
  <si>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</si>
  <si>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</si>
  <si>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</si>
  <si>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</si>
  <si>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</si>
  <si>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</si>
  <si>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</si>
  <si>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</si>
  <si>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</si>
  <si>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</si>
  <si>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</si>
  <si>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</si>
  <si>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</si>
  <si>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</si>
  <si>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</si>
  <si>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</si>
  <si>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</si>
  <si>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</si>
  <si>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</si>
  <si>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</si>
  <si>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</si>
  <si>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</si>
  <si>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</si>
  <si>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</si>
  <si>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</si>
  <si>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</si>
  <si>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</si>
  <si>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</si>
  <si>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</si>
  <si>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</si>
  <si>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</si>
  <si>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</si>
  <si>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</si>
  <si>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</si>
  <si>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</si>
  <si>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</si>
  <si>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</si>
  <si>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</si>
  <si>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</si>
  <si>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</si>
  <si>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</si>
  <si>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</si>
  <si>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</si>
  <si>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</si>
  <si>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</si>
  <si>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</si>
  <si>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</si>
  <si>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</si>
  <si>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</si>
  <si>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</si>
  <si>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</si>
  <si>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</si>
  <si>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</si>
  <si>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</si>
  <si>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</si>
  <si>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</si>
  <si>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</si>
  <si>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</si>
  <si>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</si>
  <si>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</si>
  <si>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</si>
  <si>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</si>
  <si>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</si>
  <si>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</si>
  <si>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</si>
  <si>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</si>
  <si>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</si>
  <si>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</si>
  <si>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</si>
  <si>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</si>
  <si>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</si>
  <si>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</si>
  <si>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</si>
  <si>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</si>
  <si>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</si>
  <si>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</si>
  <si>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</si>
  <si>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</si>
  <si>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</si>
  <si>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</si>
  <si>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</si>
  <si>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</si>
  <si>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</si>
  <si>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</si>
  <si>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</si>
  <si>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</si>
  <si>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</si>
  <si>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</si>
  <si>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</si>
  <si>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</si>
  <si>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</si>
  <si>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</si>
  <si>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</si>
  <si>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</si>
  <si>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</si>
  <si>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</si>
  <si>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</si>
  <si>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</si>
  <si>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</si>
  <si>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</si>
  <si>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</si>
  <si>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</si>
  <si>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</si>
  <si>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</si>
  <si>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</si>
  <si>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</si>
  <si>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</si>
  <si>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</si>
  <si>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</si>
  <si>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</si>
  <si>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</si>
  <si>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</si>
  <si>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</si>
  <si>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</si>
  <si>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</si>
  <si>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</si>
  <si>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</si>
  <si>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</si>
  <si>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</si>
  <si>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</si>
  <si>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</si>
  <si>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</si>
  <si>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</si>
  <si>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</si>
  <si>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</si>
  <si>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</si>
  <si>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</si>
  <si>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</si>
  <si>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</si>
  <si>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</si>
  <si>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</si>
  <si>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</si>
  <si>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</si>
  <si>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</si>
  <si>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</si>
  <si>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</si>
  <si>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</si>
  <si>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</si>
  <si>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</si>
  <si>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</si>
  <si>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</si>
  <si>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</si>
  <si>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</si>
  <si>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</si>
  <si>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</si>
  <si>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</si>
  <si>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</si>
  <si>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</si>
  <si>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</si>
  <si>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</si>
  <si>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</si>
  <si>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</si>
  <si>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</si>
  <si>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</si>
  <si>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</si>
  <si>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</si>
  <si>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</si>
  <si>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</si>
  <si>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</si>
  <si>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</si>
  <si>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</si>
  <si>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</si>
  <si>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</si>
  <si>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</si>
  <si>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</si>
  <si>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</si>
  <si>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</si>
  <si>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</si>
  <si>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</si>
  <si>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</si>
  <si>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</si>
  <si>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</si>
  <si>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</si>
  <si>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</si>
  <si>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</si>
  <si>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</si>
  <si>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</si>
  <si>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</si>
  <si>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</si>
  <si>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</si>
  <si>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</si>
  <si>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</si>
  <si>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</si>
  <si>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</si>
  <si>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</si>
  <si>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</si>
  <si>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</si>
  <si>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</si>
  <si>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</si>
  <si>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</si>
  <si>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</si>
  <si>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</si>
  <si>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</si>
  <si>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</si>
  <si>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</si>
  <si>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</si>
  <si>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</si>
  <si>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</si>
  <si>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</si>
  <si>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</si>
  <si>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</si>
  <si>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</si>
  <si>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</si>
  <si>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</si>
  <si>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</si>
  <si>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</si>
  <si>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</si>
  <si>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</si>
  <si>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</si>
  <si>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</si>
  <si>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</si>
  <si>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</si>
  <si>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</si>
  <si>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</si>
  <si>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</si>
  <si>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</si>
  <si>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</si>
  <si>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</si>
  <si>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</si>
  <si>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</si>
  <si>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</si>
  <si>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</si>
  <si>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</si>
  <si>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</si>
  <si>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</si>
  <si>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</si>
  <si>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</si>
  <si>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</si>
  <si>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</si>
  <si>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</si>
  <si>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</si>
  <si>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</si>
  <si>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</si>
  <si>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</si>
  <si>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</si>
  <si>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</si>
  <si>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</si>
  <si>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</si>
  <si>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</si>
  <si>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</si>
  <si>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</si>
  <si>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</si>
  <si>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</si>
  <si>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</si>
  <si>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</si>
  <si>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</si>
  <si>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</si>
  <si>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</si>
  <si>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</si>
  <si>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</si>
  <si>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</si>
  <si>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</si>
  <si>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</si>
  <si>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</si>
  <si>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</si>
  <si>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</si>
  <si>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</si>
  <si>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</si>
  <si>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</si>
  <si>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</si>
  <si>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</si>
  <si>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</si>
  <si>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</si>
  <si>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</si>
  <si>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</si>
  <si>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</si>
  <si>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</si>
  <si>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</si>
  <si>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</si>
  <si>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</si>
  <si>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</si>
  <si>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</si>
  <si>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</si>
  <si>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</si>
  <si>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</si>
  <si>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</si>
  <si>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</si>
  <si>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</si>
  <si>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</si>
  <si>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</si>
  <si>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</si>
  <si>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</si>
  <si>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</si>
  <si>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</si>
  <si>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</si>
  <si>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</si>
  <si>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</si>
  <si>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</si>
  <si>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</si>
  <si>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</si>
  <si>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</si>
  <si>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</si>
  <si>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</si>
  <si>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</si>
  <si>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</si>
  <si>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</si>
  <si>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</si>
  <si>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</si>
  <si>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</si>
  <si>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</si>
  <si>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</si>
  <si>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</si>
  <si>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</si>
  <si>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</si>
  <si>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</si>
  <si>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</si>
  <si>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</si>
  <si>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</si>
  <si>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</si>
  <si>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</si>
  <si>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</si>
  <si>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</si>
  <si>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</si>
  <si>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</si>
  <si>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</si>
  <si>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</si>
  <si>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</si>
  <si>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</si>
  <si>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</si>
  <si>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</si>
  <si>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</si>
  <si>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</si>
  <si>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</si>
  <si>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</si>
  <si>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</si>
  <si>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</si>
  <si>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</si>
  <si>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</si>
  <si>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</si>
  <si>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</si>
  <si>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</si>
  <si>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</si>
  <si>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</si>
  <si>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</si>
  <si>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</si>
  <si>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</si>
  <si>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</si>
  <si>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</si>
  <si>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</si>
  <si>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</si>
  <si>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</si>
  <si>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</si>
  <si>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</si>
  <si>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</si>
  <si>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</si>
  <si>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</si>
  <si>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</si>
  <si>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</si>
  <si>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</si>
  <si>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</si>
  <si>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</si>
  <si>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</si>
  <si>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</si>
  <si>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</si>
  <si>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</si>
  <si>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</si>
  <si>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</si>
  <si>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</si>
  <si>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</si>
  <si>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</si>
  <si>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</si>
  <si>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</si>
  <si>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</si>
  <si>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</si>
  <si>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</si>
  <si>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</si>
  <si>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</si>
  <si>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</si>
  <si>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</si>
  <si>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</si>
  <si>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</si>
  <si>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</si>
  <si>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</si>
  <si>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</si>
  <si>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</si>
  <si>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</si>
  <si>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</si>
  <si>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</si>
  <si>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</si>
  <si>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</si>
  <si>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</si>
  <si>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</si>
  <si>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</si>
  <si>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</si>
  <si>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</si>
  <si>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</si>
  <si>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</si>
  <si>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</si>
  <si>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</si>
  <si>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</si>
  <si>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</si>
  <si>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</si>
  <si>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</si>
  <si>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</si>
  <si>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</si>
  <si>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</si>
  <si>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</si>
  <si>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</si>
  <si>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</si>
  <si>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</si>
  <si>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</si>
  <si>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</si>
  <si>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</si>
  <si>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</si>
  <si>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</si>
  <si>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</si>
  <si>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</si>
  <si>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</si>
  <si>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</si>
  <si>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</si>
  <si>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</si>
  <si>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</si>
  <si>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</si>
  <si>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</si>
  <si>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</si>
  <si>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</si>
  <si>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</si>
  <si>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</si>
  <si>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</si>
  <si>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</si>
  <si>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</si>
  <si>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</si>
  <si>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</si>
  <si>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</si>
  <si>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</si>
  <si>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</si>
  <si>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</si>
  <si>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</si>
  <si>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</si>
  <si>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</si>
  <si>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</si>
  <si>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</si>
  <si>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</si>
  <si>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</si>
  <si>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</si>
  <si>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</si>
  <si>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</si>
  <si>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</si>
  <si>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</si>
  <si>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</si>
  <si>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</si>
  <si>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</si>
  <si>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</si>
  <si>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</si>
  <si>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</si>
  <si>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</si>
  <si>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</si>
  <si>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</si>
  <si>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</si>
  <si>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</si>
  <si>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</si>
  <si>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</si>
  <si>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</si>
  <si>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</si>
  <si>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</si>
  <si>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</si>
  <si>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</si>
  <si>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</si>
  <si>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</si>
  <si>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</si>
  <si>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</si>
  <si>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</si>
  <si>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</si>
  <si>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</si>
  <si>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</si>
  <si>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</si>
  <si>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</si>
  <si>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</si>
  <si>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</si>
  <si>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</si>
  <si>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</si>
  <si>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</si>
  <si>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</si>
  <si>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</si>
  <si>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</si>
  <si>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</si>
  <si>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</si>
  <si>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</si>
  <si>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</si>
  <si>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</si>
  <si>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</si>
  <si>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</si>
  <si>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</si>
  <si>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</si>
  <si>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</si>
  <si>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</si>
  <si>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</si>
  <si>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</si>
  <si>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</si>
  <si>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</si>
  <si>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</si>
  <si>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</si>
  <si>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</si>
  <si>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</si>
  <si>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</si>
  <si>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</si>
  <si>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</si>
  <si>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</si>
  <si>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</si>
  <si>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</si>
  <si>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</si>
  <si>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</si>
  <si>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</si>
  <si>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</si>
  <si>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</si>
  <si>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</si>
  <si>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</si>
  <si>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</si>
  <si>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</si>
  <si>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</si>
  <si>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</si>
  <si>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</si>
  <si>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</si>
  <si>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</si>
  <si>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</si>
  <si>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</si>
  <si>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</si>
  <si>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</si>
  <si>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</si>
  <si>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</si>
  <si>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</si>
  <si>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</si>
  <si>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</si>
  <si>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</si>
  <si>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</si>
  <si>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</si>
  <si>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</si>
  <si>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</si>
  <si>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</si>
  <si>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</si>
  <si>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</si>
  <si>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</si>
  <si>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</si>
  <si>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</si>
  <si>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</si>
  <si>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</si>
  <si>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</si>
  <si>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</si>
  <si>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</si>
  <si>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</si>
  <si>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</si>
  <si>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</si>
  <si>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</si>
  <si>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</si>
  <si>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</si>
  <si>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</si>
  <si>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</si>
  <si>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</si>
  <si>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</si>
  <si>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</si>
  <si>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</si>
  <si>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</si>
  <si>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</si>
  <si>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</si>
  <si>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</si>
  <si>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</si>
  <si>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</si>
  <si>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</si>
  <si>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</si>
  <si>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</si>
  <si>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</si>
  <si>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</si>
  <si>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</si>
  <si>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</si>
  <si>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</si>
  <si>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</si>
  <si>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</si>
  <si>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</si>
  <si>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</si>
  <si>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</si>
  <si>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</si>
  <si>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</si>
  <si>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</si>
  <si>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</si>
  <si>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</si>
  <si>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</si>
  <si>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</si>
  <si>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</si>
  <si>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</si>
  <si>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</si>
  <si>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</si>
  <si>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</si>
  <si>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</si>
  <si>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</si>
  <si>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</si>
  <si>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</si>
  <si>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</si>
  <si>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</si>
  <si>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</si>
  <si>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</si>
  <si>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</si>
  <si>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</si>
  <si>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</si>
  <si>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</si>
  <si>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</si>
  <si>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</si>
  <si>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</si>
  <si>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</si>
  <si>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</si>
  <si>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</si>
  <si>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</si>
  <si>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</si>
  <si>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</si>
  <si>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</si>
  <si>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</si>
  <si>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</si>
  <si>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</si>
  <si>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</si>
  <si>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</si>
  <si>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</si>
  <si>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</si>
  <si>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</si>
  <si>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</si>
  <si>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</si>
  <si>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</si>
  <si>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</si>
  <si>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</si>
  <si>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</si>
  <si>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</si>
  <si>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</si>
  <si>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</si>
  <si>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</si>
  <si>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</si>
  <si>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</si>
  <si>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</si>
  <si>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</si>
  <si>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</si>
  <si>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</si>
  <si>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</si>
  <si>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</si>
  <si>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</si>
  <si>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</si>
  <si>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</si>
  <si>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</si>
  <si>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</si>
  <si>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</si>
  <si>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</si>
  <si>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</si>
  <si>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</si>
  <si>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</si>
  <si>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</si>
  <si>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</si>
  <si>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</si>
  <si>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</si>
  <si>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</si>
  <si>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</si>
  <si>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</si>
  <si>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</si>
  <si>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</si>
  <si>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</si>
  <si>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</si>
  <si>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</si>
  <si>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</si>
  <si>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</si>
  <si>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</si>
  <si>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</si>
  <si>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</si>
  <si>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</si>
  <si>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</si>
  <si>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</si>
  <si>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</si>
  <si>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</si>
  <si>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</si>
  <si>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</si>
  <si>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</si>
  <si>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</si>
  <si>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</si>
  <si>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</si>
  <si>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</si>
  <si>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</si>
  <si>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</si>
  <si>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</si>
  <si>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</si>
  <si>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</si>
  <si>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</si>
  <si>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</si>
  <si>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</si>
  <si>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</si>
  <si>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</si>
  <si>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</si>
  <si>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</si>
  <si>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</si>
  <si>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</si>
  <si>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</si>
  <si>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</si>
  <si>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</si>
  <si>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</si>
  <si>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</si>
  <si>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</si>
  <si>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</si>
  <si>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</si>
  <si>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</si>
  <si>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</si>
  <si>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</si>
  <si>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</si>
  <si>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</si>
  <si>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</si>
  <si>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</si>
  <si>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</si>
  <si>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</si>
  <si>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</si>
  <si>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</si>
  <si>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</si>
  <si>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</si>
  <si>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</si>
  <si>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</si>
  <si>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</si>
  <si>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</si>
  <si>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</si>
  <si>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</si>
  <si>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</si>
  <si>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</si>
  <si>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</si>
  <si>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</si>
  <si>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</si>
  <si>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</si>
  <si>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</si>
  <si>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</si>
  <si>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</si>
  <si>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</si>
  <si>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</si>
  <si>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</si>
  <si>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</si>
  <si>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</si>
  <si>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</si>
  <si>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</si>
  <si>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</si>
  <si>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</si>
  <si>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</si>
  <si>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</si>
  <si>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</si>
  <si>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</si>
  <si>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</si>
  <si>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</si>
  <si>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</si>
  <si>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</si>
  <si>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</si>
  <si>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</si>
  <si>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</si>
  <si>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</si>
  <si>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</si>
  <si>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</si>
  <si>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</si>
  <si>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</si>
  <si>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</si>
  <si>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</si>
  <si>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</si>
  <si>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</si>
  <si>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</si>
  <si>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</si>
  <si>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</si>
  <si>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</si>
  <si>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</si>
  <si>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</si>
  <si>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</si>
  <si>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</si>
  <si>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</si>
  <si>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</si>
  <si>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</si>
  <si>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</si>
  <si>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</si>
  <si>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</si>
  <si>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</si>
  <si>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</si>
  <si>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</si>
  <si>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</si>
  <si>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</si>
  <si>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</si>
  <si>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</si>
  <si>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</si>
  <si>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</si>
  <si>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</si>
  <si>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</si>
  <si>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</si>
  <si>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</si>
  <si>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</si>
  <si>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</si>
  <si>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</si>
  <si>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</si>
  <si>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</si>
  <si>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</si>
  <si>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</si>
  <si>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</si>
  <si>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</si>
  <si>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</si>
  <si>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</si>
  <si>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</si>
  <si>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</si>
  <si>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</si>
  <si>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</si>
  <si>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</si>
  <si>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</si>
  <si>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</si>
  <si>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</si>
  <si>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</si>
  <si>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</si>
  <si>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</si>
  <si>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</si>
  <si>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</si>
  <si>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</si>
  <si>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</si>
  <si>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</si>
  <si>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</si>
  <si>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</si>
  <si>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</si>
  <si>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</si>
  <si>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</si>
  <si>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</si>
  <si>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</si>
  <si>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</si>
  <si>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</si>
  <si>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</si>
  <si>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</si>
  <si>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</si>
  <si>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</si>
  <si>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</si>
  <si>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</si>
  <si>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</si>
  <si>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</si>
  <si>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</si>
  <si>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</si>
  <si>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</si>
  <si>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</si>
  <si>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</si>
  <si>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</si>
  <si>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</si>
  <si>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</si>
  <si>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</si>
  <si>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</si>
  <si>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</si>
  <si>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</si>
  <si>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</si>
  <si>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</si>
  <si>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</si>
  <si>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</si>
  <si>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</si>
  <si>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</si>
  <si>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</si>
  <si>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</si>
  <si>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</si>
  <si>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</si>
  <si>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</si>
  <si>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</si>
  <si>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</si>
  <si>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</si>
  <si>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</si>
  <si>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</si>
  <si>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</si>
  <si>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</si>
  <si>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</si>
  <si>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</si>
  <si>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</si>
  <si>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</si>
  <si>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</si>
  <si>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</si>
  <si>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</si>
  <si>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</si>
  <si>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</si>
  <si>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</si>
  <si>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</si>
  <si>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</si>
  <si>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</si>
  <si>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</si>
  <si>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</si>
  <si>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</si>
  <si>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</si>
  <si>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</si>
  <si>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</si>
  <si>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</si>
  <si>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</si>
  <si>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</si>
  <si>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</si>
  <si>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</si>
  <si>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</si>
  <si>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</si>
  <si>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</si>
  <si>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</si>
  <si>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</si>
  <si>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</si>
  <si>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</si>
  <si>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</si>
  <si>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</si>
  <si>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</si>
  <si>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</si>
  <si>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</si>
  <si>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</si>
  <si>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</si>
  <si>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</si>
  <si>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</si>
  <si>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</si>
  <si>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</si>
  <si>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</si>
  <si>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</si>
  <si>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</si>
  <si>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</si>
  <si>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</si>
  <si>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</si>
  <si>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</si>
  <si>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</si>
  <si>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</si>
  <si>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</si>
  <si>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</si>
  <si>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</si>
  <si>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</si>
  <si>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</si>
  <si>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</si>
  <si>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</si>
  <si>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</si>
  <si>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</si>
  <si>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</si>
  <si>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</si>
  <si>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</si>
  <si>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</si>
  <si>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</si>
  <si>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</si>
  <si>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</si>
  <si>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</si>
  <si>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</si>
  <si>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</si>
  <si>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</si>
  <si>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</si>
  <si>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</si>
  <si>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</si>
  <si>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</si>
  <si>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</si>
  <si>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</si>
  <si>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</si>
  <si>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</si>
  <si>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</si>
  <si>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</si>
  <si>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</si>
  <si>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</si>
  <si>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</si>
  <si>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</si>
  <si>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</si>
  <si>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</si>
  <si>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</si>
  <si>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</si>
  <si>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</si>
  <si>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</si>
  <si>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</si>
  <si>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</si>
  <si>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</si>
  <si>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</si>
  <si>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</si>
  <si>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</si>
  <si>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</si>
  <si>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</si>
  <si>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</si>
  <si>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</si>
  <si>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</si>
  <si>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</si>
  <si>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</si>
  <si>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</si>
  <si>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</si>
  <si>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</si>
  <si>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</si>
  <si>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</si>
  <si>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</si>
  <si>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</si>
  <si>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</si>
  <si>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</si>
  <si>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</si>
  <si>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</si>
  <si>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</si>
  <si>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</si>
  <si>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</si>
  <si>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</si>
  <si>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</si>
  <si>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</si>
  <si>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</si>
  <si>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</si>
  <si>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</si>
  <si>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</si>
  <si>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</si>
  <si>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</si>
  <si>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</si>
  <si>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</si>
  <si>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</si>
  <si>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</si>
  <si>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</si>
  <si>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</si>
  <si>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</si>
  <si>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</si>
  <si>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</si>
  <si>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</si>
  <si>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</si>
  <si>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</si>
  <si>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</si>
  <si>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</si>
  <si>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</si>
  <si>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</si>
  <si>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</si>
  <si>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</si>
  <si>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</si>
  <si>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</si>
  <si>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</si>
  <si>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</si>
  <si>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</si>
  <si>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</si>
  <si>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</si>
  <si>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</si>
  <si>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</si>
  <si>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</si>
  <si>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</si>
  <si>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</si>
  <si>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</si>
  <si>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</si>
  <si>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</si>
  <si>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</si>
  <si>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</si>
  <si>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</si>
  <si>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</si>
  <si>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</si>
  <si>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</si>
  <si>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</si>
  <si>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</si>
  <si>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</si>
  <si>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</si>
  <si>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</si>
  <si>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</si>
  <si>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</si>
  <si>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</si>
  <si>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</si>
  <si>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</si>
  <si>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</si>
  <si>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</si>
  <si>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</si>
  <si>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</si>
  <si>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</si>
  <si>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</si>
  <si>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</si>
  <si>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</si>
  <si>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</si>
  <si>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</si>
  <si>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</si>
  <si>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</si>
  <si>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</si>
  <si>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</si>
  <si>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</si>
  <si>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</si>
  <si>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</si>
  <si>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</si>
  <si>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</si>
  <si>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</si>
  <si>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</si>
  <si>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</si>
  <si>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</si>
  <si>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</si>
  <si>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</si>
  <si>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</si>
  <si>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</si>
  <si>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</si>
  <si>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</si>
  <si>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</si>
  <si>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</si>
  <si>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</si>
  <si>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</si>
  <si>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</si>
  <si>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</si>
  <si>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</si>
  <si>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</si>
  <si>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</si>
  <si>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</si>
  <si>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</si>
  <si>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</si>
  <si>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</si>
  <si>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</si>
  <si>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</si>
  <si>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</si>
  <si>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</si>
  <si>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</si>
  <si>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</si>
  <si>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</si>
  <si>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</si>
  <si>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</si>
  <si>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</si>
  <si>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</si>
  <si>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</si>
  <si>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</si>
  <si>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</si>
  <si>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</si>
  <si>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</si>
  <si>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</si>
  <si>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</si>
  <si>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</si>
  <si>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</si>
  <si>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</si>
  <si>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</si>
  <si>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</si>
  <si>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</si>
  <si>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</si>
  <si>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</si>
  <si>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</si>
  <si>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</si>
  <si>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</si>
  <si>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</si>
  <si>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</si>
  <si>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</si>
  <si>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</si>
  <si>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</si>
  <si>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</si>
  <si>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</si>
  <si>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</si>
  <si>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</si>
  <si>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</si>
  <si>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</si>
  <si>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</si>
  <si>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</si>
  <si>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</si>
  <si>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</si>
  <si>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</si>
  <si>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</si>
  <si>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</si>
  <si>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</si>
  <si>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</si>
  <si>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</si>
  <si>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</si>
  <si>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</si>
  <si>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</si>
  <si>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</si>
  <si>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</si>
  <si>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</si>
  <si>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</si>
  <si>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</si>
  <si>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</si>
  <si>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</si>
  <si>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</si>
  <si>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</si>
  <si>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</si>
  <si>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</si>
  <si>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</si>
  <si>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</si>
  <si>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</si>
  <si>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</si>
  <si>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</si>
  <si>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</si>
  <si>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</si>
  <si>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</si>
  <si>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</si>
  <si>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</si>
  <si>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</si>
  <si>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</si>
  <si>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</si>
  <si>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</si>
  <si>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</si>
  <si>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</si>
  <si>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</si>
  <si>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</si>
  <si>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</si>
  <si>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</si>
  <si>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</si>
  <si>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</si>
  <si>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</si>
  <si>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</si>
  <si>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</si>
  <si>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</si>
  <si>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</si>
  <si>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</si>
  <si>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</si>
  <si>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</si>
  <si>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</si>
  <si>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</si>
  <si>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</si>
  <si>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</si>
  <si>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</si>
  <si>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</si>
  <si>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</si>
  <si>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</si>
  <si>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</si>
  <si>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</si>
  <si>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</si>
  <si>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</si>
  <si>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</si>
  <si>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</si>
  <si>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</si>
  <si>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</si>
  <si>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</si>
  <si>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</si>
  <si>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</si>
  <si>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</si>
  <si>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</si>
  <si>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</si>
  <si>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</si>
  <si>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</si>
  <si>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</si>
  <si>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</si>
  <si>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</si>
  <si>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</si>
  <si>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</si>
  <si>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</si>
  <si>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</si>
  <si>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</si>
  <si>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</si>
  <si>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</si>
  <si>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</si>
  <si>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</si>
  <si>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</si>
  <si>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</si>
  <si>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</si>
  <si>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</si>
  <si>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</si>
  <si>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</si>
  <si>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</si>
  <si>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</si>
  <si>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</si>
  <si>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</si>
  <si>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</si>
  <si>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</si>
  <si>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</si>
  <si>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</si>
  <si>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</si>
  <si>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</si>
  <si>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</si>
  <si>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</si>
  <si>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</si>
  <si>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</si>
  <si>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</si>
  <si>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</si>
  <si>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</si>
  <si>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</si>
  <si>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</si>
  <si>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</si>
  <si>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</si>
  <si>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</si>
  <si>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</si>
  <si>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</si>
  <si>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</si>
  <si>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</si>
  <si>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</si>
  <si>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</si>
  <si>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</si>
  <si>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</si>
  <si>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</si>
  <si>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</si>
  <si>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</si>
  <si>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</si>
  <si>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</si>
  <si>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</si>
  <si>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</si>
  <si>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</si>
  <si>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</si>
  <si>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</si>
  <si>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</si>
  <si>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</si>
  <si>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</si>
  <si>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</si>
  <si>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</si>
  <si>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</si>
  <si>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</si>
  <si>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</si>
  <si>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</si>
  <si>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</si>
  <si>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</si>
  <si>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</si>
  <si>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</si>
  <si>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</si>
  <si>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</si>
  <si>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</si>
  <si>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</si>
  <si>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</si>
  <si>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</si>
  <si>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</si>
  <si>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</si>
  <si>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</si>
  <si>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</si>
  <si>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</si>
  <si>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</si>
  <si>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</si>
  <si>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</si>
  <si>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</si>
  <si>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</si>
  <si>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</si>
  <si>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</si>
  <si>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</si>
  <si>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</si>
  <si>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</si>
  <si>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</si>
  <si>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</si>
  <si>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</si>
  <si>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</si>
  <si>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</si>
  <si>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</si>
  <si>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</si>
  <si>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</si>
  <si>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</si>
  <si>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</si>
  <si>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</si>
  <si>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</si>
  <si>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</si>
  <si>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</si>
  <si>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</si>
  <si>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</si>
  <si>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</si>
  <si>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</si>
  <si>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</si>
  <si>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</si>
  <si>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</si>
  <si>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</si>
  <si>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</si>
  <si>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</si>
  <si>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</si>
  <si>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</si>
  <si>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</si>
  <si>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</si>
  <si>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</si>
  <si>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</si>
  <si>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</si>
  <si>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</si>
  <si>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</si>
  <si>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</si>
  <si>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</si>
  <si>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</si>
  <si>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</si>
  <si>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</si>
  <si>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</si>
  <si>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</si>
  <si>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</si>
  <si>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</si>
  <si>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</si>
  <si>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</si>
  <si>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</si>
  <si>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</si>
  <si>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</si>
  <si>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</si>
  <si>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</si>
  <si>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</si>
  <si>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</si>
  <si>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</si>
  <si>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</si>
  <si>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</si>
  <si>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</si>
  <si>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</si>
  <si>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</si>
  <si>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</si>
  <si>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</si>
  <si>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</si>
  <si>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</si>
  <si>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</si>
  <si>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</si>
  <si>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</si>
  <si>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</si>
  <si>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</si>
  <si>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</si>
  <si>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</si>
  <si>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</si>
  <si>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</si>
  <si>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</si>
  <si>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</si>
  <si>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</si>
  <si>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</si>
  <si>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</si>
  <si>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</si>
  <si>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</si>
  <si>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</si>
  <si>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</si>
  <si>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</si>
  <si>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</si>
  <si>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</si>
  <si>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</si>
  <si>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</si>
  <si>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</si>
  <si>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</si>
  <si>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</si>
  <si>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</si>
  <si>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</si>
  <si>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</si>
  <si>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</si>
  <si>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</si>
  <si>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</si>
  <si>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</si>
  <si>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</si>
  <si>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</si>
  <si>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</si>
  <si>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</si>
  <si>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</si>
  <si>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</si>
  <si>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</si>
  <si>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</si>
  <si>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</si>
  <si>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</si>
  <si>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</si>
  <si>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</si>
  <si>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</si>
  <si>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</si>
  <si>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</si>
  <si>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</si>
  <si>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</si>
  <si>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</si>
  <si>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</si>
  <si>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</si>
  <si>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</si>
  <si>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</si>
  <si>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</si>
  <si>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</si>
  <si>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</si>
  <si>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</si>
  <si>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</si>
  <si>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</si>
  <si>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</si>
  <si>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</si>
  <si>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</si>
  <si>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</si>
  <si>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</si>
  <si>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</si>
  <si>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</si>
  <si>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</si>
  <si>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</si>
  <si>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</si>
  <si>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</si>
  <si>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</si>
  <si>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</si>
  <si>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</si>
  <si>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</si>
  <si>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</si>
  <si>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</si>
  <si>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</si>
  <si>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</si>
  <si>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</si>
  <si>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</si>
  <si>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</si>
  <si>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</si>
  <si>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</si>
  <si>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</si>
  <si>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</si>
  <si>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</si>
  <si>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</si>
  <si>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</si>
  <si>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</si>
  <si>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</si>
  <si>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</si>
  <si>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</si>
  <si>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</si>
  <si>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</si>
  <si>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</si>
  <si>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</si>
  <si>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</si>
  <si>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</si>
  <si>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</si>
  <si>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</si>
  <si>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</si>
  <si>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</si>
  <si>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</si>
  <si>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</si>
  <si>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</si>
  <si>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</si>
  <si>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</si>
  <si>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</si>
  <si>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</si>
  <si>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</si>
  <si>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</si>
  <si>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</si>
  <si>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</si>
  <si>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</si>
  <si>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</si>
  <si>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</si>
  <si>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</si>
  <si>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</si>
  <si>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</si>
  <si>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</si>
  <si>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</si>
  <si>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</si>
  <si>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</si>
  <si>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</si>
  <si>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</si>
  <si>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</si>
  <si>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</si>
  <si>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</si>
  <si>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</si>
  <si>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</si>
  <si>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</si>
  <si>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</si>
  <si>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</si>
  <si>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</si>
  <si>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</si>
  <si>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</si>
  <si>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</si>
  <si>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</si>
  <si>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</si>
  <si>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</si>
  <si>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</si>
  <si>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</si>
  <si>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</si>
  <si>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</si>
  <si>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</si>
  <si>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</si>
  <si>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</si>
  <si>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</si>
  <si>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</si>
  <si>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</si>
  <si>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</si>
  <si>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</si>
  <si>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</si>
  <si>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</si>
  <si>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</si>
  <si>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</si>
  <si>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</si>
  <si>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</si>
  <si>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</si>
  <si>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</si>
  <si>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</si>
  <si>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</si>
  <si>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</si>
  <si>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</si>
  <si>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</si>
  <si>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</si>
  <si>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</si>
  <si>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</si>
  <si>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</si>
  <si>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</si>
  <si>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</si>
  <si>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</si>
  <si>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</si>
  <si>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</si>
  <si>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</si>
  <si>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</si>
  <si>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</si>
  <si>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</si>
  <si>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</si>
  <si>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</si>
  <si>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</si>
  <si>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</si>
  <si>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</si>
  <si>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</si>
  <si>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</si>
  <si>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</si>
  <si>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</si>
  <si>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</si>
  <si>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</si>
  <si>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</si>
  <si>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</si>
  <si>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</si>
  <si>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</si>
  <si>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</si>
  <si>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</si>
  <si>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</si>
  <si>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</si>
  <si>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</si>
  <si>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</si>
  <si>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</si>
  <si>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</si>
  <si>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</si>
  <si>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</si>
  <si>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</si>
  <si>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</si>
  <si>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</si>
  <si>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</si>
  <si>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</si>
  <si>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</si>
  <si>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</si>
  <si>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</si>
  <si>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</si>
  <si>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</si>
  <si>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</si>
  <si>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</si>
  <si>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</si>
  <si>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</si>
  <si>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</si>
  <si>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</si>
  <si>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</si>
  <si>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</si>
  <si>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</si>
  <si>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</si>
  <si>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</si>
  <si>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</si>
  <si>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</si>
  <si>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</si>
  <si>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</si>
  <si>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</si>
  <si>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</si>
  <si>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</si>
  <si>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</si>
  <si>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</si>
  <si>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</si>
  <si>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</si>
  <si>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</si>
  <si>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</si>
  <si>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</si>
  <si>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</si>
  <si>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</si>
  <si>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</si>
  <si>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</si>
  <si>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</si>
  <si>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</si>
  <si>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</si>
  <si>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</si>
  <si>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</si>
  <si>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</si>
  <si>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</si>
  <si>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</si>
  <si>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</si>
  <si>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</si>
  <si>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</si>
  <si>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</si>
  <si>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</si>
  <si>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</si>
  <si>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</si>
  <si>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</si>
  <si>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</si>
  <si>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</si>
  <si>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</si>
  <si>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</si>
  <si>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</si>
  <si>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</si>
  <si>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</si>
  <si>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</si>
  <si>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</si>
  <si>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</si>
  <si>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</si>
  <si>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</si>
  <si>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</si>
  <si>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</si>
  <si>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</si>
  <si>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</si>
  <si>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</si>
  <si>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</si>
  <si>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</si>
  <si>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</si>
  <si>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</si>
  <si>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</si>
  <si>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</si>
  <si>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</si>
  <si>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</si>
  <si>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</si>
  <si>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</si>
  <si>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</si>
  <si>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</si>
  <si>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</si>
  <si>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</si>
  <si>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</si>
  <si>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</si>
  <si>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</si>
  <si>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</si>
  <si>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</si>
  <si>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</si>
  <si>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</si>
  <si>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</si>
  <si>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</si>
  <si>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</si>
  <si>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</si>
  <si>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</si>
  <si>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</si>
  <si>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</si>
  <si>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</si>
  <si>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</si>
  <si>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</si>
  <si>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</si>
  <si>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</si>
  <si>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</si>
  <si>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</si>
  <si>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</si>
  <si>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</si>
  <si>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</si>
  <si>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</si>
  <si>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</si>
  <si>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</si>
  <si>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</si>
  <si>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</si>
  <si>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</si>
  <si>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</si>
  <si>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</si>
  <si>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</si>
  <si>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</si>
  <si>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</si>
  <si>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</si>
  <si>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</si>
  <si>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</si>
  <si>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</si>
  <si>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</si>
  <si>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</si>
  <si>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</si>
  <si>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</si>
  <si>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</si>
  <si>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</si>
  <si>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</si>
  <si>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</si>
  <si>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</si>
  <si>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</si>
  <si>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</si>
  <si>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</si>
  <si>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</si>
  <si>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</si>
  <si>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</si>
  <si>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</si>
  <si>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</si>
  <si>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</si>
  <si>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</si>
  <si>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</si>
  <si>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</si>
  <si>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</si>
  <si>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</si>
  <si>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</si>
  <si>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</si>
  <si>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</si>
  <si>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</si>
  <si>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</si>
  <si>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</si>
  <si>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</si>
  <si>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</si>
  <si>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</si>
  <si>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</si>
  <si>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</si>
  <si>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</si>
  <si>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</si>
  <si>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</si>
  <si>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</si>
  <si>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</si>
  <si>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</si>
  <si>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</si>
  <si>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</si>
  <si>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</si>
  <si>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</si>
  <si>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</si>
  <si>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</si>
  <si>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</si>
  <si>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</si>
  <si>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</si>
  <si>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</si>
  <si>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</si>
  <si>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</si>
  <si>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</si>
  <si>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</si>
  <si>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</si>
  <si>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</si>
  <si>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</si>
  <si>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</si>
  <si>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</si>
  <si>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</si>
  <si>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</si>
  <si>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</si>
  <si>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</si>
  <si>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</si>
  <si>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</si>
  <si>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</si>
  <si>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</si>
  <si>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</si>
  <si>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</si>
  <si>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</si>
  <si>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</si>
  <si>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</si>
  <si>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</si>
  <si>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</si>
  <si>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</si>
  <si>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</si>
  <si>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</si>
  <si>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</si>
  <si>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</si>
  <si>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</si>
  <si>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</si>
  <si>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</si>
  <si>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</si>
  <si>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</si>
  <si>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</si>
  <si>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</si>
  <si>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</si>
  <si>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</si>
  <si>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</si>
  <si>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</si>
  <si>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</si>
  <si>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</si>
  <si>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</si>
  <si>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</si>
  <si>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</si>
  <si>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</si>
  <si>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</si>
  <si>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</si>
  <si>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</si>
  <si>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</si>
  <si>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</si>
  <si>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</si>
  <si>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</si>
  <si>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</si>
  <si>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</si>
  <si>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</si>
  <si>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</si>
  <si>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</si>
  <si>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</si>
  <si>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</si>
  <si>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</si>
  <si>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</si>
  <si>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</si>
  <si>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</si>
  <si>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</si>
  <si>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</si>
  <si>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</si>
  <si>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</si>
  <si>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</si>
  <si>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</si>
  <si>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</si>
  <si>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</si>
  <si>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</si>
  <si>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</si>
  <si>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</si>
  <si>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</si>
  <si>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</si>
  <si>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</si>
  <si>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</si>
  <si>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</si>
  <si>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</si>
  <si>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</si>
  <si>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</si>
  <si>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</si>
  <si>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</si>
  <si>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</si>
  <si>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</si>
  <si>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</si>
  <si>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</si>
  <si>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</si>
  <si>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</si>
  <si>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</si>
  <si>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</si>
  <si>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</si>
  <si>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</si>
  <si>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</si>
  <si>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</si>
  <si>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</si>
  <si>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</si>
  <si>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</si>
  <si>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</si>
  <si>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</si>
  <si>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</si>
  <si>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</si>
  <si>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</si>
  <si>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</si>
  <si>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</si>
  <si>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</si>
  <si>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</si>
  <si>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</si>
  <si>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</si>
  <si>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</si>
  <si>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</si>
  <si>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</si>
  <si>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</si>
  <si>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</si>
  <si>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</si>
  <si>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</si>
  <si>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</si>
  <si>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</si>
  <si>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</si>
  <si>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</si>
  <si>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</si>
  <si>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</si>
  <si>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</si>
  <si>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</si>
  <si>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</si>
  <si>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</si>
  <si>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</si>
  <si>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</si>
  <si>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</si>
  <si>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</si>
  <si>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</si>
  <si>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</si>
  <si>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</si>
  <si>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</si>
  <si>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</si>
  <si>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</si>
  <si>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</si>
  <si>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</si>
  <si>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</si>
  <si>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</si>
  <si>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</si>
  <si>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</si>
  <si>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</si>
  <si>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</si>
  <si>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</si>
  <si>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</si>
  <si>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</si>
  <si>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</si>
  <si>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</si>
  <si>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</si>
  <si>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</si>
  <si>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</si>
  <si>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</si>
  <si>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</si>
  <si>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</si>
  <si>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</si>
  <si>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</si>
  <si>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</si>
  <si>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</si>
  <si>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</si>
  <si>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</si>
  <si>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</si>
  <si>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</si>
  <si>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</si>
  <si>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</si>
  <si>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</si>
  <si>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</si>
  <si>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</si>
  <si>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</si>
  <si>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</si>
  <si>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</si>
  <si>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</si>
  <si>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</si>
  <si>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</si>
  <si>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</si>
  <si>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</si>
  <si>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</si>
  <si>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</si>
  <si>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</si>
  <si>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</si>
  <si>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</si>
  <si>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</si>
  <si>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</si>
  <si>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</si>
  <si>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</si>
  <si>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</si>
  <si>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</si>
  <si>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</si>
  <si>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</si>
  <si>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</si>
  <si>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</si>
  <si>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</si>
  <si>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</si>
  <si>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</si>
  <si>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</si>
  <si>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</si>
  <si>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</si>
  <si>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</si>
  <si>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</si>
  <si>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</si>
  <si>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</si>
  <si>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</si>
  <si>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</si>
  <si>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</si>
  <si>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</si>
  <si>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</si>
  <si>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</si>
  <si>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</si>
  <si>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</si>
  <si>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</si>
  <si>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</si>
  <si>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</si>
  <si>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</si>
  <si>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</si>
  <si>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</si>
  <si>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</si>
  <si>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</si>
  <si>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</si>
  <si>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</si>
  <si>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</si>
  <si>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</si>
  <si>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</si>
  <si>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</si>
  <si>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</si>
  <si>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</si>
  <si>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</si>
  <si>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</si>
  <si>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</si>
  <si>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</si>
  <si>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</si>
  <si>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</si>
  <si>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</si>
  <si>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</si>
  <si>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</si>
  <si>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</si>
  <si>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</si>
  <si>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</si>
  <si>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</si>
  <si>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</si>
  <si>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</si>
  <si>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</si>
  <si>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</si>
  <si>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</si>
  <si>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</si>
  <si>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</si>
  <si>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</si>
  <si>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</si>
  <si>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</si>
  <si>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</si>
  <si>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</si>
  <si>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</si>
  <si>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</si>
  <si>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</si>
  <si>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</si>
  <si>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</si>
  <si>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</si>
  <si>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</si>
  <si>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</si>
  <si>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</si>
  <si>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</si>
  <si>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</si>
  <si>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</si>
  <si>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</si>
  <si>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</si>
  <si>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</si>
  <si>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</si>
  <si>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</si>
  <si>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</si>
  <si>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</si>
  <si>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</si>
  <si>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</si>
  <si>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</si>
  <si>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</si>
  <si>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</si>
  <si>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</si>
  <si>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</si>
  <si>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</si>
  <si>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</si>
  <si>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</si>
  <si>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</si>
  <si>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</si>
  <si>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</si>
  <si>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</si>
  <si>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</si>
  <si>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</si>
  <si>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</si>
  <si>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</si>
  <si>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</si>
  <si>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</si>
  <si>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</si>
  <si>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</si>
  <si>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</si>
  <si>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</si>
  <si>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</si>
  <si>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</si>
  <si>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</si>
  <si>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</si>
  <si>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</si>
  <si>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</si>
  <si>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</si>
  <si>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</si>
  <si>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</si>
  <si>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</si>
  <si>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</si>
  <si>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</si>
  <si>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</si>
  <si>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</si>
  <si>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</si>
  <si>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</si>
  <si>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</si>
  <si>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</si>
  <si>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</si>
  <si>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</si>
  <si>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</si>
  <si>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</si>
  <si>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</si>
  <si>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</si>
  <si>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</si>
  <si>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</si>
  <si>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</si>
  <si>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</si>
  <si>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</si>
  <si>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</si>
  <si>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</si>
  <si>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</si>
  <si>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</si>
  <si>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</si>
  <si>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</si>
  <si>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</si>
  <si>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</si>
  <si>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</si>
  <si>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</si>
  <si>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</si>
  <si>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</si>
  <si>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</si>
  <si>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</si>
  <si>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</si>
  <si>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</si>
  <si>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</si>
  <si>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</si>
  <si>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</si>
  <si>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</si>
  <si>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</si>
  <si>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</si>
  <si>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</si>
  <si>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</si>
  <si>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</si>
  <si>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</si>
  <si>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</si>
  <si>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</si>
  <si>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</si>
  <si>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</si>
  <si>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</si>
  <si>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</si>
  <si>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</si>
  <si>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</si>
  <si>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</si>
  <si>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</si>
  <si>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</si>
  <si>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</si>
  <si>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</si>
  <si>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</si>
  <si>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</si>
  <si>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</si>
  <si>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</si>
  <si>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</si>
  <si>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</si>
  <si>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</si>
  <si>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</si>
  <si>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</si>
  <si>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</si>
  <si>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</si>
  <si>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</si>
  <si>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</si>
  <si>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</si>
  <si>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</si>
  <si>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</si>
  <si>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</si>
  <si>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</si>
  <si>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</si>
  <si>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</si>
  <si>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</si>
  <si>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</si>
  <si>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</si>
  <si>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</si>
  <si>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</si>
  <si>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</si>
  <si>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</si>
  <si>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</si>
  <si>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</si>
  <si>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</si>
  <si>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</si>
  <si>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</si>
  <si>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</si>
  <si>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</si>
  <si>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</si>
  <si>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</si>
  <si>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</si>
  <si>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</si>
  <si>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</si>
  <si>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</si>
  <si>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</si>
  <si>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</si>
  <si>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</si>
  <si>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</si>
  <si>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</si>
  <si>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</si>
  <si>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</si>
  <si>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</si>
  <si>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</si>
  <si>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</si>
  <si>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</si>
  <si>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</si>
  <si>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</si>
  <si>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</si>
  <si>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</si>
  <si>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</si>
  <si>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</si>
  <si>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</si>
  <si>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</si>
  <si>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</si>
  <si>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</si>
  <si>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</si>
  <si>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</si>
  <si>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</si>
  <si>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</si>
  <si>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</si>
  <si>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</si>
  <si>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</si>
  <si>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</si>
  <si>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</si>
  <si>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</si>
  <si>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</si>
  <si>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</si>
  <si>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</si>
  <si>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</si>
  <si>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</si>
  <si>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</si>
  <si>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</si>
  <si>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</si>
  <si>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</si>
  <si>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</si>
  <si>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</si>
  <si>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</si>
  <si>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</si>
  <si>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</si>
  <si>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</si>
  <si>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</si>
  <si>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</si>
  <si>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</si>
  <si>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</si>
  <si>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</si>
  <si>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</si>
  <si>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</si>
  <si>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</si>
  <si>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</si>
  <si>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</si>
  <si>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</si>
  <si>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</si>
  <si>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</si>
  <si>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</si>
  <si>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</si>
  <si>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</si>
  <si>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</si>
  <si>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</si>
  <si>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</si>
  <si>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</si>
  <si>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</si>
  <si>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</si>
  <si>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</si>
  <si>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</si>
  <si>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</si>
  <si>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</si>
  <si>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</si>
  <si>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</si>
  <si>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</si>
  <si>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</si>
  <si>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</si>
  <si>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</si>
  <si>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</si>
  <si>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</si>
  <si>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</si>
  <si>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</si>
  <si>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</si>
  <si>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</si>
  <si>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</si>
  <si>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</si>
  <si>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</si>
  <si>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</si>
  <si>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</si>
  <si>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</si>
  <si>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</si>
  <si>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</si>
  <si>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</si>
  <si>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</si>
  <si>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</si>
  <si>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</si>
  <si>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</si>
  <si>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</si>
  <si>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</si>
  <si>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</si>
  <si>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</si>
  <si>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</si>
  <si>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</si>
  <si>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</si>
  <si>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</si>
  <si>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</si>
  <si>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</si>
  <si>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</si>
  <si>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</si>
  <si>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</si>
  <si>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</si>
  <si>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</si>
  <si>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</si>
  <si>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</si>
  <si>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</si>
  <si>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</si>
  <si>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</si>
  <si>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</si>
  <si>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</si>
  <si>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</si>
  <si>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</si>
  <si>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</si>
  <si>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</si>
  <si>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</si>
  <si>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</si>
  <si>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</si>
  <si>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</si>
  <si>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</si>
  <si>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</si>
  <si>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</si>
  <si>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</si>
  <si>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</si>
  <si>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</si>
  <si>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</si>
  <si>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</si>
  <si>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</si>
  <si>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</si>
  <si>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</si>
  <si>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</si>
  <si>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</si>
  <si>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</si>
  <si>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</si>
  <si>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</si>
  <si>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</si>
  <si>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</si>
  <si>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</si>
  <si>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</si>
  <si>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</si>
  <si>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</si>
  <si>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</si>
  <si>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</si>
  <si>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</si>
  <si>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</si>
  <si>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</si>
  <si>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</si>
  <si>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</si>
  <si>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</si>
  <si>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</si>
  <si>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</si>
  <si>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</si>
  <si>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</si>
  <si>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</si>
  <si>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</si>
  <si>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</si>
  <si>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</si>
  <si>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</si>
  <si>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</si>
  <si>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</si>
  <si>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</si>
  <si>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</si>
  <si>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</si>
  <si>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</si>
  <si>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</si>
  <si>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</si>
  <si>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</si>
  <si>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</si>
  <si>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</si>
  <si>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</si>
  <si>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</si>
  <si>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</si>
  <si>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</si>
  <si>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</si>
  <si>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</si>
  <si>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</si>
  <si>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</si>
  <si>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</si>
  <si>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</si>
  <si>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</si>
  <si>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</si>
  <si>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</si>
  <si>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</si>
  <si>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</si>
  <si>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</si>
  <si>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</si>
  <si>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</si>
  <si>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</si>
  <si>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</si>
  <si>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</si>
  <si>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</si>
  <si>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</si>
  <si>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</si>
  <si>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</si>
  <si>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</si>
  <si>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</si>
  <si>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</si>
  <si>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</si>
  <si>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</si>
  <si>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</si>
  <si>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</si>
  <si>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</si>
  <si>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</si>
  <si>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</si>
  <si>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</si>
  <si>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</si>
  <si>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</si>
  <si>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</si>
  <si>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</si>
  <si>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</si>
  <si>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</si>
  <si>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</si>
  <si>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</si>
  <si>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</si>
  <si>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</si>
  <si>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</si>
  <si>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</si>
  <si>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</si>
  <si>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</si>
  <si>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</si>
  <si>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</si>
  <si>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</si>
  <si>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</si>
  <si>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</si>
  <si>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</si>
  <si>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</si>
  <si>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</si>
  <si>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</si>
  <si>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</si>
  <si>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</si>
  <si>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</si>
  <si>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</si>
  <si>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</si>
  <si>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</si>
  <si>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</si>
  <si>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</si>
  <si>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</si>
  <si>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</si>
  <si>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</si>
  <si>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</si>
  <si>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</si>
  <si>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</si>
  <si>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</si>
  <si>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</si>
  <si>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</si>
  <si>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</si>
  <si>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</si>
  <si>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</si>
  <si>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</si>
  <si>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</si>
  <si>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</si>
  <si>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</si>
  <si>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</si>
  <si>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</si>
  <si>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</si>
  <si>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</si>
  <si>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</si>
  <si>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</si>
  <si>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</si>
  <si>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</si>
  <si>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</si>
  <si>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</si>
  <si>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</si>
  <si>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</si>
  <si>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</si>
  <si>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</si>
  <si>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</si>
  <si>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</si>
  <si>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</si>
  <si>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</si>
  <si>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</si>
  <si>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</si>
  <si>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</si>
  <si>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</si>
  <si>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</si>
  <si>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</si>
  <si>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</si>
  <si>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</si>
  <si>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</si>
  <si>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</si>
  <si>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</si>
  <si>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</si>
  <si>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</si>
  <si>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</si>
  <si>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</si>
  <si>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</si>
  <si>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</si>
  <si>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</si>
  <si>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</si>
  <si>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</si>
  <si>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</si>
  <si>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</si>
  <si>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</si>
  <si>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</si>
  <si>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</si>
  <si>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</si>
  <si>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</si>
  <si>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</si>
  <si>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</si>
  <si>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</si>
  <si>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</si>
  <si>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</si>
  <si>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</si>
  <si>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</si>
  <si>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</si>
  <si>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</si>
  <si>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</si>
  <si>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</si>
  <si>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</si>
  <si>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</si>
  <si>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</si>
  <si>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</si>
  <si>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</si>
  <si>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</si>
  <si>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</si>
  <si>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</si>
  <si>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</si>
  <si>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</si>
  <si>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</si>
  <si>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</si>
  <si>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</si>
  <si>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</si>
  <si>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</si>
  <si>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</si>
  <si>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</si>
  <si>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</si>
  <si>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</si>
  <si>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</si>
  <si>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</si>
  <si>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</si>
  <si>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</si>
  <si>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</si>
  <si>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</si>
  <si>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</si>
  <si>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</si>
  <si>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</si>
  <si>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</si>
  <si>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</si>
  <si>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</si>
  <si>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</si>
  <si>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</si>
  <si>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</si>
  <si>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</si>
  <si>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</si>
  <si>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</si>
  <si>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</si>
  <si>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</si>
  <si>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</si>
  <si>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</si>
  <si>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</si>
  <si>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</si>
  <si>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</si>
  <si>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</si>
  <si>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</si>
  <si>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</si>
  <si>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</si>
  <si>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</si>
  <si>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</si>
  <si>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</si>
  <si>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</si>
  <si>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</si>
  <si>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</si>
  <si>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</si>
  <si>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</si>
  <si>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</si>
  <si>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</si>
  <si>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</si>
  <si>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</si>
  <si>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</si>
  <si>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</si>
  <si>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</si>
  <si>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</si>
  <si>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</si>
  <si>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</si>
  <si>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</si>
  <si>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</si>
  <si>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</si>
  <si>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</si>
  <si>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</si>
  <si>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</si>
  <si>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</si>
  <si>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</si>
  <si>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</si>
  <si>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</si>
  <si>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</si>
  <si>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</si>
  <si>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</si>
  <si>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</si>
  <si>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</si>
  <si>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</si>
  <si>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</si>
  <si>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</si>
  <si>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</si>
  <si>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</si>
  <si>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</si>
  <si>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</si>
  <si>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</si>
  <si>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</si>
  <si>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</si>
  <si>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</si>
  <si>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</si>
  <si>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</si>
  <si>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</si>
  <si>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</si>
  <si>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</si>
  <si>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</si>
  <si>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</si>
  <si>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</si>
  <si>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</si>
  <si>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</si>
  <si>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</si>
  <si>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</si>
  <si>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</si>
  <si>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</si>
  <si>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</si>
  <si>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</si>
  <si>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</si>
  <si>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</si>
  <si>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</si>
  <si>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</si>
  <si>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</si>
  <si>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</si>
  <si>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</si>
  <si>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</si>
  <si>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</si>
  <si>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</si>
  <si>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</si>
  <si>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</si>
  <si>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</si>
  <si>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</si>
  <si>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</si>
  <si>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</si>
  <si>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</si>
  <si>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</si>
  <si>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</si>
  <si>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</si>
  <si>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</si>
  <si>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</si>
  <si>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</si>
  <si>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</si>
  <si>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</si>
  <si>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</si>
  <si>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</si>
  <si>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</si>
  <si>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</si>
  <si>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</si>
  <si>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</si>
  <si>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</si>
  <si>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</si>
  <si>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</si>
  <si>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</si>
  <si>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</si>
  <si>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</si>
  <si>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</si>
  <si>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</si>
  <si>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</si>
  <si>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</si>
  <si>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</si>
  <si>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</si>
  <si>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</si>
  <si>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</si>
  <si>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</si>
  <si>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</si>
  <si>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</si>
  <si>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</si>
  <si>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</si>
  <si>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</si>
  <si>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</si>
  <si>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</si>
  <si>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</si>
  <si>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</si>
  <si>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</si>
  <si>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</si>
  <si>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</si>
  <si>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</si>
  <si>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</si>
  <si>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</si>
  <si>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</si>
  <si>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</si>
  <si>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</si>
  <si>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</si>
  <si>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</si>
  <si>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</si>
  <si>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</si>
  <si>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</si>
  <si>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</si>
  <si>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</si>
  <si>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</si>
  <si>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</si>
  <si>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</si>
  <si>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</si>
  <si>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</si>
  <si>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</si>
  <si>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</si>
  <si>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</si>
  <si>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</si>
  <si>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</si>
  <si>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</si>
  <si>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</si>
  <si>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</si>
  <si>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</si>
  <si>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</si>
  <si>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</si>
  <si>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</si>
  <si>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</si>
  <si>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</si>
  <si>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</si>
  <si>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</si>
  <si>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</si>
  <si>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</si>
  <si>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</si>
  <si>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</si>
  <si>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</si>
  <si>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</si>
  <si>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</si>
  <si>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</si>
  <si>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</si>
  <si>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</si>
  <si>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</si>
  <si>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</si>
  <si>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</si>
  <si>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</si>
  <si>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</si>
  <si>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</si>
  <si>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</si>
  <si>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</si>
  <si>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</si>
  <si>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</si>
  <si>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</si>
  <si>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</si>
  <si>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</si>
  <si>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</si>
  <si>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</si>
  <si>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</si>
  <si>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</si>
  <si>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</si>
  <si>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</si>
  <si>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</si>
  <si>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</si>
  <si>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</si>
  <si>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</si>
  <si>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</si>
  <si>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</si>
  <si>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</si>
  <si>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</si>
  <si>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</si>
  <si>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</si>
  <si>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</si>
  <si>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</si>
  <si>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</si>
  <si>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</si>
  <si>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</si>
  <si>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</si>
  <si>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</si>
  <si>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</si>
  <si>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</si>
  <si>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</si>
  <si>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</si>
  <si>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</si>
  <si>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</si>
  <si>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</si>
  <si>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</si>
  <si>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</si>
  <si>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</si>
  <si>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</si>
  <si>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</si>
  <si>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</si>
  <si>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</si>
  <si>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</si>
  <si>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</si>
  <si>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</si>
  <si>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</si>
  <si>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</si>
  <si>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</si>
  <si>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</si>
  <si>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</si>
  <si>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</si>
  <si>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</si>
  <si>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</si>
  <si>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</si>
  <si>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</si>
  <si>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</si>
  <si>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</si>
  <si>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</si>
  <si>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</si>
  <si>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</si>
  <si>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</si>
  <si>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</si>
  <si>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</si>
  <si>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</si>
  <si>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</si>
  <si>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</si>
  <si>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</si>
  <si>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</si>
  <si>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</si>
  <si>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</si>
  <si>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</si>
  <si>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</si>
  <si>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</si>
  <si>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</si>
  <si>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</si>
  <si>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</si>
  <si>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</si>
  <si>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</si>
  <si>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</si>
  <si>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</si>
  <si>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</si>
  <si>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</si>
  <si>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</si>
  <si>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</si>
  <si>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</si>
  <si>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</si>
  <si>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</si>
  <si>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</si>
  <si>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</si>
  <si>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</si>
  <si>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</si>
  <si>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</si>
  <si>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</si>
  <si>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</si>
  <si>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</si>
  <si>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</si>
  <si>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</si>
  <si>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</si>
  <si>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</si>
  <si>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</si>
  <si>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</si>
  <si>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</si>
  <si>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</si>
  <si>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</si>
  <si>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</si>
  <si>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</si>
  <si>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</si>
  <si>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</si>
  <si>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</si>
  <si>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</si>
  <si>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</si>
  <si>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</si>
  <si>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</si>
  <si>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</si>
  <si>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</si>
  <si>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</si>
  <si>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</si>
  <si>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</si>
  <si>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</si>
  <si>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</si>
  <si>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</si>
  <si>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</si>
  <si>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</si>
  <si>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</si>
  <si>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</si>
  <si>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</si>
  <si>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</si>
  <si>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</si>
  <si>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</si>
  <si>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</si>
  <si>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</si>
  <si>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</si>
  <si>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</si>
  <si>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</si>
  <si>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</si>
  <si>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</si>
  <si>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</si>
  <si>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</si>
  <si>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</si>
  <si>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</si>
  <si>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</si>
  <si>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</si>
  <si>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</si>
  <si>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</si>
  <si>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</si>
  <si>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</si>
  <si>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</si>
  <si>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</si>
  <si>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</si>
  <si>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</si>
  <si>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</si>
  <si>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</si>
  <si>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</si>
  <si>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</si>
  <si>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</si>
  <si>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</si>
  <si>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</si>
  <si>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</si>
  <si>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</si>
  <si>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</si>
  <si>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</si>
  <si>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</si>
  <si>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</si>
  <si>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</si>
  <si>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</si>
  <si>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</si>
  <si>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</si>
  <si>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</si>
  <si>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</si>
  <si>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</si>
  <si>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</si>
  <si>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</si>
  <si>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</si>
  <si>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</si>
  <si>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</si>
  <si>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</si>
  <si>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</si>
  <si>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</si>
  <si>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</si>
  <si>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</si>
  <si>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</si>
  <si>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</si>
  <si>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</si>
  <si>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</si>
  <si>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</si>
  <si>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</si>
  <si>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</si>
  <si>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</si>
  <si>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</si>
  <si>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</si>
  <si>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</si>
  <si>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</si>
  <si>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</si>
  <si>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</si>
  <si>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</si>
  <si>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</si>
  <si>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</si>
  <si>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</si>
  <si>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</si>
  <si>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</si>
  <si>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</si>
  <si>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</si>
  <si>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</si>
  <si>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</si>
  <si>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</si>
  <si>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</si>
  <si>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</si>
  <si>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</si>
  <si>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</si>
  <si>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</si>
  <si>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</si>
  <si>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</si>
  <si>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</si>
  <si>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</si>
  <si>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</si>
  <si>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</si>
  <si>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</si>
  <si>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</si>
  <si>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</si>
  <si>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</si>
  <si>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</si>
  <si>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</si>
  <si>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</si>
  <si>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</si>
  <si>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</si>
  <si>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</si>
  <si>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</si>
  <si>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</si>
  <si>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</si>
  <si>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</si>
  <si>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</si>
  <si>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</si>
  <si>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</si>
  <si>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</si>
  <si>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</si>
  <si>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</si>
  <si>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</si>
  <si>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</si>
  <si>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</si>
  <si>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</si>
  <si>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</si>
  <si>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</si>
  <si>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</si>
  <si>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</si>
  <si>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</si>
  <si>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</si>
  <si>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</si>
  <si>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</si>
  <si>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</si>
  <si>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</si>
  <si>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</si>
  <si>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</si>
  <si>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</si>
  <si>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</si>
  <si>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</si>
  <si>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</si>
  <si>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</si>
  <si>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</si>
  <si>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</si>
  <si>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</si>
  <si>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</si>
  <si>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</si>
  <si>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</si>
  <si>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</si>
  <si>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</si>
  <si>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</si>
  <si>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</si>
  <si>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</si>
  <si>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</si>
  <si>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</si>
  <si>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</si>
  <si>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</si>
  <si>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</si>
  <si>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</si>
  <si>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</si>
  <si>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</si>
  <si>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</si>
  <si>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</si>
  <si>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</si>
  <si>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</si>
  <si>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</si>
  <si>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</si>
  <si>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</si>
  <si>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</si>
  <si>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</si>
  <si>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</si>
  <si>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</si>
  <si>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</si>
  <si>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</si>
  <si>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</si>
  <si>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</si>
  <si>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</si>
  <si>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</si>
  <si>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</si>
  <si>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</si>
  <si>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</si>
  <si>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</si>
  <si>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</si>
  <si>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</si>
  <si>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</si>
  <si>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</si>
  <si>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</si>
  <si>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</si>
  <si>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</si>
  <si>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</si>
  <si>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</si>
  <si>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</si>
  <si>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</si>
  <si>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</si>
  <si>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</si>
  <si>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</si>
  <si>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</si>
  <si>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</si>
  <si>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</si>
  <si>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</si>
  <si>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</si>
  <si>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</si>
  <si>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</si>
  <si>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</si>
  <si>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</si>
  <si>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</si>
  <si>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</si>
  <si>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</si>
  <si>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</si>
  <si>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</si>
  <si>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</si>
  <si>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</si>
  <si>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</si>
  <si>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</si>
  <si>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</si>
  <si>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</si>
  <si>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</si>
  <si>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</si>
  <si>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</si>
  <si>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</si>
  <si>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</si>
  <si>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</si>
  <si>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</si>
  <si>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</si>
  <si>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</si>
  <si>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</si>
  <si>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</si>
  <si>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</si>
  <si>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</si>
  <si>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</si>
  <si>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</si>
  <si>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</si>
  <si>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</si>
  <si>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</si>
  <si>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</si>
  <si>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</si>
  <si>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</si>
  <si>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</si>
  <si>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</si>
  <si>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</si>
  <si>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</si>
  <si>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</si>
  <si>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</si>
  <si>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</si>
  <si>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</si>
  <si>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</si>
  <si>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</si>
  <si>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</si>
  <si>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</si>
  <si>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</si>
  <si>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</si>
  <si>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</si>
  <si>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</si>
  <si>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</si>
  <si>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</si>
  <si>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</si>
  <si>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</si>
  <si>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</si>
  <si>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</si>
  <si>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</si>
  <si>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</si>
  <si>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</si>
  <si>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</si>
  <si>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</si>
  <si>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</si>
  <si>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</si>
  <si>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</si>
  <si>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</si>
  <si>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</si>
  <si>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</si>
  <si>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</si>
  <si>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</si>
  <si>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</si>
  <si>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</si>
  <si>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</si>
  <si>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</si>
  <si>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</si>
  <si>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</si>
  <si>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</si>
  <si>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</si>
  <si>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</si>
  <si>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</si>
  <si>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</si>
  <si>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</si>
  <si>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</si>
  <si>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</si>
  <si>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</si>
  <si>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</si>
  <si>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</si>
  <si>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</si>
  <si>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</si>
  <si>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</si>
  <si>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</si>
  <si>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</si>
  <si>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</si>
  <si>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</si>
  <si>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</si>
  <si>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</si>
  <si>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</si>
  <si>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</si>
  <si>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</si>
  <si>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</si>
  <si>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</si>
  <si>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</si>
  <si>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</si>
  <si>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</si>
  <si>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</si>
  <si>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</si>
  <si>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</si>
  <si>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</si>
  <si>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</si>
  <si>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</si>
  <si>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</si>
  <si>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</si>
  <si>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</si>
  <si>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</si>
  <si>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</si>
  <si>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</si>
  <si>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</si>
  <si>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</si>
  <si>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</si>
  <si>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</si>
  <si>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</si>
  <si>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</si>
  <si>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</si>
  <si>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</si>
  <si>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</si>
  <si>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</si>
  <si>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</si>
  <si>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</si>
  <si>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</si>
  <si>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</si>
  <si>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</si>
  <si>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</si>
  <si>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</si>
  <si>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</si>
  <si>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</si>
  <si>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</si>
  <si>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</si>
  <si>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</si>
  <si>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</si>
  <si>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</si>
  <si>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</si>
  <si>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</si>
  <si>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</si>
  <si>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</si>
  <si>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</si>
  <si>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</si>
  <si>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</si>
  <si>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</si>
  <si>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</si>
  <si>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</si>
  <si>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</si>
  <si>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</si>
  <si>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</si>
  <si>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</si>
  <si>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</si>
  <si>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</si>
  <si>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</si>
  <si>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</si>
  <si>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</si>
  <si>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</si>
  <si>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</si>
  <si>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</si>
  <si>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</si>
  <si>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</si>
  <si>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</si>
  <si>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</si>
  <si>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</si>
  <si>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</si>
  <si>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</si>
  <si>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</si>
  <si>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</si>
  <si>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</si>
  <si>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</si>
  <si>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</si>
  <si>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</si>
  <si>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</si>
  <si>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</si>
  <si>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</si>
  <si>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</si>
  <si>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</si>
  <si>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</si>
  <si>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</si>
  <si>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</si>
  <si>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</si>
  <si>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</si>
  <si>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</si>
  <si>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</si>
  <si>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</si>
  <si>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</si>
  <si>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</si>
  <si>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</si>
  <si>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</si>
  <si>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</si>
  <si>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</si>
  <si>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</si>
  <si>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</si>
  <si>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</si>
  <si>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</si>
  <si>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</si>
  <si>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</si>
  <si>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</si>
  <si>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</si>
  <si>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</si>
  <si>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</si>
  <si>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</si>
  <si>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</si>
  <si>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</si>
  <si>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</si>
  <si>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</si>
  <si>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</si>
  <si>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</si>
  <si>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</si>
  <si>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</si>
  <si>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</si>
  <si>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</si>
  <si>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</si>
  <si>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</si>
  <si>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</si>
  <si>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</si>
  <si>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</si>
  <si>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</si>
  <si>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</si>
  <si>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</si>
  <si>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</si>
  <si>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</si>
  <si>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</si>
  <si>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</si>
  <si>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</si>
  <si>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</si>
  <si>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</si>
  <si>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</si>
  <si>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</si>
  <si>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</si>
  <si>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</si>
  <si>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</si>
  <si>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</si>
  <si>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</si>
  <si>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</si>
  <si>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</si>
  <si>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</si>
  <si>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</si>
  <si>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</si>
  <si>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</si>
  <si>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</si>
  <si>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</si>
  <si>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</si>
  <si>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</si>
  <si>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</si>
  <si>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</si>
  <si>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</si>
  <si>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</si>
  <si>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</si>
  <si>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</si>
  <si>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</si>
  <si>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</si>
  <si>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</si>
  <si>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</si>
  <si>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</si>
  <si>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</si>
  <si>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</si>
  <si>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</si>
  <si>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</si>
  <si>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</si>
  <si>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</si>
  <si>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</si>
  <si>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</si>
  <si>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</si>
  <si>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</si>
  <si>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</si>
  <si>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</si>
  <si>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</si>
  <si>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</si>
  <si>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</si>
  <si>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</si>
  <si>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</si>
  <si>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</si>
  <si>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</si>
  <si>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</si>
  <si>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</si>
  <si>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</si>
  <si>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</si>
  <si>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</si>
  <si>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</si>
  <si>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</si>
  <si>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</si>
  <si>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</si>
  <si>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</si>
  <si>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</si>
  <si>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</si>
  <si>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</si>
  <si>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</si>
  <si>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</si>
  <si>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</si>
  <si>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</si>
  <si>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</si>
  <si>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</si>
  <si>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</si>
  <si>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</si>
  <si>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</si>
  <si>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</si>
  <si>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</si>
  <si>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</si>
  <si>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</si>
  <si>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</si>
  <si>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</si>
  <si>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</si>
  <si>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</si>
  <si>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</si>
  <si>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</si>
  <si>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</si>
  <si>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</si>
  <si>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</si>
  <si>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</si>
  <si>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</si>
  <si>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</si>
  <si>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</si>
  <si>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</si>
  <si>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</si>
  <si>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</si>
  <si>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</si>
  <si>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</si>
  <si>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</si>
  <si>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</si>
  <si>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</si>
  <si>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</si>
  <si>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</si>
  <si>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</si>
  <si>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</si>
  <si>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</si>
  <si>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</si>
  <si>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</si>
  <si>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</si>
  <si>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</si>
  <si>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</si>
  <si>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</si>
  <si>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</si>
  <si>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</si>
  <si>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</si>
  <si>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</si>
  <si>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</si>
  <si>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</si>
  <si>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</si>
  <si>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</si>
  <si>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</si>
  <si>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</si>
  <si>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</si>
  <si>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</si>
  <si>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</si>
  <si>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</si>
  <si>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</si>
  <si>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</si>
  <si>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</si>
  <si>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</si>
  <si>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</si>
  <si>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</si>
  <si>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</si>
  <si>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</si>
  <si>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</si>
  <si>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</si>
  <si>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</si>
  <si>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</si>
  <si>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</si>
  <si>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</si>
  <si>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</si>
  <si>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</si>
  <si>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</si>
  <si>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</si>
  <si>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</si>
  <si>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</si>
  <si>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</si>
  <si>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</si>
  <si>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</si>
  <si>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</si>
  <si>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</si>
  <si>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</si>
  <si>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</si>
  <si>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</si>
  <si>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</si>
  <si>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</si>
  <si>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</si>
  <si>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</si>
  <si>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</si>
  <si>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</si>
  <si>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</si>
  <si>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</si>
  <si>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</si>
  <si>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</si>
  <si>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</si>
  <si>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</si>
  <si>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</si>
  <si>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</si>
  <si>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</si>
  <si>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</si>
  <si>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</si>
  <si>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</si>
  <si>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</si>
  <si>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</si>
  <si>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</si>
  <si>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</si>
  <si>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</si>
  <si>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</si>
  <si>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</si>
  <si>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</si>
  <si>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</si>
  <si>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</si>
  <si>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</si>
  <si>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</si>
  <si>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</si>
  <si>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</si>
  <si>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</si>
  <si>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</si>
  <si>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</si>
  <si>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</si>
  <si>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</si>
  <si>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</si>
  <si>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</si>
  <si>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</si>
  <si>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</si>
  <si>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</si>
  <si>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</si>
  <si>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</si>
  <si>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</si>
  <si>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</si>
  <si>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</si>
  <si>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</si>
  <si>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</si>
  <si>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</si>
  <si>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</si>
  <si>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</si>
  <si>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</si>
  <si>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</si>
  <si>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</si>
  <si>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</si>
  <si>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</si>
  <si>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</si>
  <si>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</si>
  <si>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</si>
  <si>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</si>
  <si>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</si>
  <si>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</si>
  <si>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</si>
  <si>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</si>
  <si>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</si>
  <si>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</si>
  <si>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</si>
  <si>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</si>
  <si>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</si>
  <si>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</si>
  <si>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</si>
  <si>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</si>
  <si>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</si>
  <si>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</si>
  <si>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</si>
  <si>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</si>
  <si>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</si>
  <si>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</si>
  <si>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</si>
  <si>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</si>
  <si>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</si>
  <si>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</si>
  <si>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</si>
  <si>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</si>
  <si>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</si>
  <si>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</si>
  <si>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</si>
  <si>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</si>
  <si>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</si>
  <si>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</si>
  <si>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</si>
  <si>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</si>
  <si>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</si>
  <si>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</si>
  <si>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</si>
  <si>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</si>
  <si>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</si>
  <si>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</si>
  <si>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</si>
  <si>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</si>
  <si>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</si>
  <si>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</si>
  <si>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</si>
  <si>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</si>
  <si>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</si>
  <si>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</si>
  <si>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</si>
  <si>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</si>
  <si>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</si>
  <si>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</si>
  <si>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</si>
  <si>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</si>
  <si>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</si>
  <si>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</si>
  <si>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</si>
  <si>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</si>
  <si>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</si>
  <si>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</si>
  <si>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</si>
  <si>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</si>
  <si>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</si>
  <si>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</si>
  <si>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</si>
  <si>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</si>
  <si>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</si>
  <si>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</si>
  <si>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</si>
  <si>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</si>
  <si>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</si>
  <si>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</si>
  <si>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</si>
  <si>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</si>
  <si>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</si>
  <si>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</si>
  <si>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</si>
  <si>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</si>
  <si>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</si>
  <si>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</si>
  <si>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</si>
  <si>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</si>
  <si>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</si>
  <si>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</si>
  <si>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</si>
  <si>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</si>
  <si>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</si>
  <si>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</si>
  <si>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</si>
  <si>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</si>
  <si>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</si>
  <si>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</si>
  <si>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</si>
  <si>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</si>
  <si>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</si>
  <si>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</si>
  <si>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</si>
  <si>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</si>
  <si>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</si>
  <si>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</si>
  <si>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</si>
  <si>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</si>
  <si>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</si>
  <si>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</si>
  <si>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</si>
  <si>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</si>
  <si>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</si>
  <si>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</si>
  <si>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</si>
  <si>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</si>
  <si>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</si>
  <si>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</si>
  <si>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</si>
  <si>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</si>
  <si>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</si>
  <si>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</si>
  <si>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</si>
  <si>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</si>
  <si>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</si>
  <si>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</si>
  <si>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</si>
  <si>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</si>
  <si>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</si>
  <si>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</si>
  <si>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</si>
  <si>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</si>
  <si>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</si>
  <si>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</si>
  <si>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</si>
  <si>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</si>
  <si>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</si>
  <si>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</si>
  <si>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</si>
  <si>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</si>
  <si>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</si>
  <si>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</si>
  <si>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</si>
  <si>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</si>
  <si>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</si>
  <si>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</si>
  <si>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</si>
  <si>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</si>
  <si>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</si>
  <si>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</si>
  <si>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</si>
  <si>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</si>
  <si>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</si>
  <si>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</si>
  <si>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</si>
  <si>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</si>
  <si>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</si>
  <si>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</si>
  <si>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</si>
  <si>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</si>
  <si>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</si>
  <si>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</si>
  <si>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</si>
  <si>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</si>
  <si>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</si>
  <si>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</si>
  <si>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</si>
  <si>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</si>
  <si>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</si>
  <si>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</si>
  <si>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</si>
  <si>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</si>
  <si>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</si>
  <si>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</si>
  <si>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</si>
  <si>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</si>
  <si>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</si>
  <si>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</si>
  <si>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</si>
  <si>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</si>
  <si>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</si>
  <si>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</si>
  <si>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</si>
  <si>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</si>
  <si>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</si>
  <si>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</si>
  <si>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</si>
  <si>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</si>
  <si>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</si>
  <si>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</si>
  <si>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</si>
  <si>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</si>
  <si>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</si>
  <si>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</si>
  <si>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</si>
  <si>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</si>
  <si>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</si>
  <si>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</si>
  <si>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</si>
  <si>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</si>
  <si>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</si>
  <si>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</si>
  <si>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</si>
  <si>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</si>
  <si>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</si>
  <si>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</si>
  <si>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</si>
  <si>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</si>
  <si>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</si>
  <si>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</si>
  <si>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</si>
  <si>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</si>
  <si>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</si>
  <si>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</si>
  <si>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</si>
  <si>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</si>
  <si>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</si>
  <si>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</si>
  <si>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</si>
  <si>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</si>
  <si>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</si>
  <si>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</si>
  <si>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</si>
  <si>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</si>
  <si>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</si>
  <si>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</si>
  <si>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</si>
  <si>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</si>
  <si>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</si>
  <si>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</si>
  <si>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</si>
  <si>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</si>
  <si>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</si>
  <si>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</si>
  <si>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</si>
  <si>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</si>
  <si>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</si>
  <si>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</si>
  <si>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</si>
  <si>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</si>
  <si>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</si>
  <si>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</si>
  <si>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</si>
  <si>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</si>
  <si>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</si>
  <si>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</si>
  <si>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</si>
  <si>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</si>
  <si>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</si>
  <si>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</si>
  <si>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</si>
  <si>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</si>
  <si>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</si>
  <si>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</si>
  <si>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</si>
  <si>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</si>
  <si>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</si>
  <si>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</si>
  <si>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</si>
  <si>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</si>
  <si>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</si>
  <si>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</si>
  <si>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</si>
  <si>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</si>
  <si>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</si>
  <si>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</si>
  <si>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</si>
  <si>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</si>
  <si>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</si>
  <si>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</si>
  <si>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</si>
  <si>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</si>
  <si>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</si>
  <si>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</si>
  <si>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</si>
  <si>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</si>
  <si>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</si>
  <si>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</si>
  <si>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</si>
  <si>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</si>
  <si>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</si>
  <si>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</si>
  <si>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</si>
  <si>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</si>
  <si>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</si>
  <si>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</si>
  <si>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</si>
  <si>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</si>
  <si>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</si>
  <si>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</si>
  <si>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</si>
  <si>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</si>
  <si>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</si>
  <si>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</si>
  <si>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</si>
  <si>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</si>
  <si>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</si>
  <si>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</si>
  <si>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</si>
  <si>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</si>
  <si>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</si>
  <si>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</si>
  <si>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</si>
  <si>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</si>
  <si>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</si>
  <si>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</si>
  <si>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</si>
  <si>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</si>
  <si>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</si>
  <si>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</si>
  <si>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</si>
  <si>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</si>
  <si>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</si>
  <si>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</si>
  <si>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</si>
  <si>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</si>
  <si>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</si>
  <si>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</si>
  <si>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</si>
  <si>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</si>
  <si>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</si>
  <si>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</si>
  <si>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</si>
  <si>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</si>
  <si>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</si>
  <si>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</si>
  <si>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</si>
  <si>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</si>
  <si>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</si>
  <si>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</si>
  <si>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</si>
  <si>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</si>
  <si>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</si>
  <si>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</si>
  <si>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</si>
  <si>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</si>
  <si>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</si>
  <si>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</si>
  <si>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</si>
  <si>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</si>
  <si>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</si>
  <si>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</si>
  <si>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</si>
  <si>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</si>
  <si>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</si>
  <si>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</si>
  <si>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</si>
  <si>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</si>
  <si>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</si>
  <si>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</si>
  <si>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</si>
  <si>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</si>
  <si>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</si>
  <si>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</si>
  <si>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</si>
  <si>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</si>
  <si>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</si>
  <si>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</si>
  <si>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</si>
  <si>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</si>
  <si>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</si>
  <si>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</si>
  <si>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</si>
  <si>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</si>
  <si>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</si>
  <si>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</si>
  <si>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</si>
  <si>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</si>
  <si>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</si>
  <si>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</si>
  <si>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</si>
  <si>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</si>
  <si>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</si>
  <si>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</si>
  <si>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</si>
  <si>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</si>
  <si>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</si>
  <si>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</si>
  <si>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</si>
  <si>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</si>
  <si>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</si>
  <si>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</si>
  <si>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</si>
  <si>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</si>
  <si>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</si>
  <si>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</si>
  <si>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</si>
  <si>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</si>
  <si>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</si>
  <si>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</si>
  <si>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</si>
  <si>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</si>
  <si>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</si>
  <si>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</si>
  <si>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</si>
  <si>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</si>
  <si>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</si>
  <si>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</si>
  <si>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</si>
  <si>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</si>
  <si>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</si>
  <si>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</si>
  <si>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</si>
  <si>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</si>
  <si>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</si>
  <si>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</si>
  <si>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</si>
  <si>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</si>
  <si>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</si>
  <si>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</si>
  <si>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</si>
  <si>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</si>
  <si>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</si>
  <si>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</si>
  <si>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</si>
  <si>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</si>
  <si>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</si>
  <si>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</si>
  <si>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</si>
  <si>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</si>
  <si>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</si>
  <si>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</si>
  <si>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</si>
  <si>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</si>
  <si>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</si>
  <si>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</si>
  <si>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</si>
  <si>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</si>
  <si>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</si>
  <si>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</si>
  <si>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</si>
  <si>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</si>
  <si>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</si>
  <si>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</si>
  <si>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</si>
  <si>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</si>
  <si>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</si>
  <si>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</si>
  <si>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</si>
  <si>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</si>
  <si>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</si>
  <si>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</si>
  <si>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</si>
  <si>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</si>
  <si>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</si>
  <si>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</si>
  <si>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</si>
  <si>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</si>
  <si>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</si>
  <si>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</si>
  <si>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</si>
  <si>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</si>
  <si>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</si>
  <si>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</si>
  <si>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</si>
  <si>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</si>
  <si>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</si>
  <si>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</si>
  <si>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</si>
  <si>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</si>
  <si>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</si>
  <si>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</si>
  <si>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</si>
  <si>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</si>
  <si>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</si>
  <si>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</si>
  <si>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</si>
  <si>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</si>
  <si>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</si>
  <si>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</si>
  <si>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</si>
  <si>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</si>
  <si>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</si>
  <si>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</si>
  <si>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</si>
  <si>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</si>
  <si>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</si>
  <si>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</si>
  <si>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</si>
  <si>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</si>
  <si>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</si>
  <si>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</si>
  <si>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</si>
  <si>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</si>
  <si>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</si>
  <si>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</si>
  <si>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</si>
  <si>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</si>
  <si>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</si>
  <si>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</si>
  <si>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</si>
  <si>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</si>
  <si>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</si>
  <si>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</si>
  <si>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</si>
  <si>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</si>
  <si>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</si>
  <si>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</si>
  <si>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</si>
  <si>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</si>
  <si>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</si>
  <si>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</si>
  <si>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</si>
  <si>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</si>
  <si>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</si>
  <si>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</si>
  <si>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</si>
  <si>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</si>
  <si>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</si>
  <si>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</si>
  <si>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</si>
  <si>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</si>
  <si>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</si>
  <si>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</si>
  <si>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</si>
  <si>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</si>
  <si>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</si>
  <si>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</si>
  <si>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</si>
  <si>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</si>
  <si>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</si>
  <si>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</si>
  <si>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</si>
  <si>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</si>
  <si>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</si>
  <si>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</si>
  <si>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</si>
  <si>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</si>
  <si>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</si>
  <si>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</si>
  <si>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</si>
  <si>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</si>
  <si>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</si>
  <si>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</si>
  <si>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</si>
  <si>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</si>
  <si>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</si>
  <si>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</si>
  <si>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</si>
  <si>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</si>
  <si>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</si>
  <si>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</si>
  <si>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</si>
  <si>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</si>
  <si>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</si>
  <si>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</si>
  <si>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</si>
  <si>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</si>
  <si>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</si>
  <si>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</si>
  <si>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</si>
  <si>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</si>
  <si>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</si>
  <si>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</si>
  <si>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</si>
  <si>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</si>
  <si>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</si>
  <si>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</si>
  <si>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</si>
  <si>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</si>
  <si>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</si>
  <si>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</si>
  <si>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</si>
  <si>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</si>
  <si>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</si>
  <si>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</si>
  <si>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</si>
  <si>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</si>
  <si>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</si>
  <si>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</si>
  <si>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</si>
  <si>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</si>
  <si>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</si>
  <si>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</si>
  <si>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</si>
  <si>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</si>
  <si>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</si>
  <si>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</si>
  <si>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</si>
  <si>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</si>
  <si>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</si>
  <si>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</si>
  <si>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</si>
  <si>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</si>
  <si>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</si>
  <si>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</si>
  <si>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</si>
  <si>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</si>
  <si>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</si>
  <si>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</si>
  <si>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</si>
  <si>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</si>
  <si>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</si>
  <si>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</si>
  <si>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</si>
  <si>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</si>
  <si>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</si>
  <si>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</si>
  <si>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</si>
  <si>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</si>
  <si>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</si>
  <si>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</si>
  <si>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</si>
  <si>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</si>
  <si>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</si>
  <si>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</si>
  <si>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</si>
  <si>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</si>
  <si>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</si>
  <si>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</si>
  <si>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</si>
  <si>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</si>
  <si>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</si>
  <si>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</si>
  <si>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</si>
  <si>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</si>
  <si>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</si>
  <si>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</si>
  <si>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</si>
  <si>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</si>
  <si>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</si>
  <si>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</si>
  <si>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</si>
  <si>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</si>
  <si>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</si>
  <si>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</si>
  <si>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</si>
  <si>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</si>
  <si>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</si>
  <si>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</si>
  <si>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</si>
  <si>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</si>
  <si>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</si>
  <si>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</si>
  <si>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</si>
  <si>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</si>
  <si>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</si>
  <si>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</si>
  <si>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</si>
  <si>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</si>
  <si>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</si>
  <si>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</si>
  <si>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</si>
  <si>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</si>
  <si>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</si>
  <si>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</si>
  <si>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</si>
  <si>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</si>
  <si>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</si>
  <si>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</si>
  <si>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</si>
  <si>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</si>
  <si>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</si>
  <si>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</si>
  <si>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</si>
  <si>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</si>
  <si>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</si>
  <si>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</si>
  <si>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</si>
  <si>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</si>
  <si>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</si>
  <si>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</si>
  <si>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</si>
  <si>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</si>
  <si>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</si>
  <si>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</si>
  <si>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</si>
  <si>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</si>
  <si>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</si>
  <si>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</si>
  <si>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</si>
  <si>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</si>
  <si>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</si>
  <si>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</si>
  <si>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</si>
  <si>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</si>
  <si>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</si>
  <si>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</si>
  <si>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</si>
  <si>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</si>
  <si>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</si>
  <si>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</si>
  <si>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</si>
  <si>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</si>
  <si>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</si>
  <si>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</si>
  <si>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</si>
  <si>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</si>
  <si>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</si>
  <si>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</si>
  <si>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</si>
  <si>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</si>
  <si>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</si>
  <si>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</si>
  <si>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</si>
  <si>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</si>
  <si>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</si>
  <si>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</si>
  <si>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</si>
  <si>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</si>
  <si>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</si>
  <si>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</si>
  <si>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</si>
  <si>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</si>
  <si>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</si>
  <si>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</si>
  <si>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</si>
  <si>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</si>
  <si>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</si>
  <si>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</si>
  <si>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</si>
  <si>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</si>
  <si>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</si>
  <si>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</si>
  <si>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</si>
  <si>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</si>
  <si>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</si>
  <si>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</si>
  <si>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</si>
  <si>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</si>
  <si>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</si>
  <si>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</si>
  <si>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</si>
  <si>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</si>
  <si>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</si>
  <si>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</si>
  <si>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</si>
  <si>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</si>
  <si>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</si>
  <si>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</si>
  <si>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</si>
  <si>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</si>
  <si>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</si>
  <si>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</si>
  <si>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</si>
  <si>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</si>
  <si>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</si>
  <si>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</si>
  <si>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</si>
  <si>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</si>
  <si>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</si>
  <si>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</si>
  <si>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</si>
  <si>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</si>
  <si>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</si>
  <si>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</si>
  <si>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</si>
  <si>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</si>
  <si>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</si>
  <si>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</si>
  <si>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</si>
  <si>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</si>
  <si>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</si>
  <si>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</si>
  <si>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</si>
  <si>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</si>
  <si>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</si>
  <si>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</si>
  <si>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</si>
  <si>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</si>
  <si>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</si>
  <si>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</si>
  <si>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</si>
  <si>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</si>
  <si>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</si>
  <si>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</si>
  <si>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</si>
  <si>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</si>
  <si>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</si>
  <si>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</si>
  <si>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</si>
  <si>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</si>
  <si>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</si>
  <si>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</si>
  <si>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</si>
  <si>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</si>
  <si>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</si>
  <si>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</si>
  <si>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</si>
  <si>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</si>
  <si>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</si>
  <si>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</si>
  <si>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</si>
  <si>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</si>
  <si>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</si>
  <si>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</si>
  <si>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</si>
  <si>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</si>
  <si>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</si>
  <si>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</si>
  <si>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</si>
  <si>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</si>
  <si>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</si>
  <si>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</si>
  <si>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</si>
  <si>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</si>
  <si>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</si>
  <si>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</si>
  <si>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</si>
  <si>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</si>
  <si>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</si>
  <si>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</si>
  <si>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</si>
  <si>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</si>
  <si>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</si>
  <si>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</si>
  <si>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</si>
  <si>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</si>
  <si>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</si>
  <si>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</si>
  <si>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</si>
  <si>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</si>
  <si>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</si>
  <si>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</si>
  <si>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</si>
  <si>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</si>
  <si>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</si>
  <si>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</si>
  <si>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</si>
  <si>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</si>
  <si>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</si>
  <si>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</si>
  <si>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</si>
  <si>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</si>
  <si>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</si>
  <si>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</si>
  <si>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</si>
  <si>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</si>
  <si>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</si>
  <si>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</si>
  <si>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</si>
  <si>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</si>
  <si>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</si>
  <si>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</si>
  <si>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</si>
  <si>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</si>
  <si>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</si>
  <si>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</si>
  <si>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</si>
  <si>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</si>
  <si>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</si>
  <si>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</si>
  <si>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</si>
  <si>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</si>
  <si>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</si>
  <si>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</si>
  <si>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</si>
  <si>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</si>
  <si>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</si>
  <si>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</si>
  <si>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</si>
  <si>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</si>
  <si>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</si>
  <si>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</si>
  <si>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</si>
  <si>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</si>
  <si>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</si>
  <si>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</si>
  <si>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</si>
  <si>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</si>
  <si>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</si>
  <si>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</si>
  <si>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</si>
  <si>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</si>
  <si>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</si>
  <si>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</si>
  <si>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</si>
  <si>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</si>
  <si>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</si>
  <si>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</si>
  <si>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</si>
  <si>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</si>
  <si>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</si>
  <si>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</si>
  <si>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</si>
  <si>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</si>
  <si>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</si>
  <si>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</si>
  <si>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</si>
  <si>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</si>
  <si>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</si>
  <si>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</si>
  <si>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</si>
  <si>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</si>
  <si>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</si>
  <si>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</si>
  <si>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</si>
  <si>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</si>
  <si>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</si>
  <si>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</si>
  <si>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</si>
  <si>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</si>
  <si>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</si>
  <si>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</si>
  <si>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</si>
  <si>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</si>
  <si>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</si>
  <si>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</si>
  <si>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</si>
  <si>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</si>
  <si>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</si>
  <si>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</si>
  <si>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</si>
  <si>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</si>
  <si>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</si>
  <si>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</si>
  <si>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</si>
  <si>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</si>
  <si>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</si>
  <si>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</si>
  <si>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</si>
  <si>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</si>
  <si>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</si>
  <si>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</si>
  <si>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</si>
  <si>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</si>
  <si>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</si>
  <si>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</si>
  <si>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</si>
  <si>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</si>
  <si>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</si>
  <si>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</si>
  <si>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</si>
  <si>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</si>
  <si>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</si>
  <si>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</si>
  <si>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</si>
  <si>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</si>
  <si>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</si>
  <si>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</si>
  <si>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</si>
  <si>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</si>
  <si>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</si>
  <si>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</si>
  <si>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</si>
  <si>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</si>
  <si>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</si>
  <si>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</si>
  <si>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</si>
  <si>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</si>
  <si>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</si>
  <si>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</si>
  <si>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</si>
  <si>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</si>
  <si>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</si>
  <si>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</si>
  <si>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</si>
  <si>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</si>
  <si>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</si>
  <si>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</si>
  <si>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</si>
  <si>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</si>
  <si>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</si>
  <si>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</si>
  <si>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</si>
  <si>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</si>
  <si>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</si>
  <si>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</si>
  <si>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</si>
  <si>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</si>
  <si>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</si>
  <si>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</si>
  <si>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</si>
  <si>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</si>
  <si>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</si>
  <si>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</si>
  <si>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</si>
  <si>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</si>
  <si>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</si>
  <si>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</si>
  <si>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</si>
  <si>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</si>
  <si>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</si>
  <si>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</si>
  <si>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</si>
  <si>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</si>
  <si>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</si>
  <si>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</si>
  <si>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</si>
  <si>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</si>
  <si>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</si>
  <si>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</si>
  <si>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</si>
  <si>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</si>
  <si>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</si>
  <si>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</si>
  <si>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</si>
  <si>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</si>
  <si>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</si>
  <si>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</si>
  <si>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</si>
  <si>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</si>
  <si>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</si>
  <si>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</si>
  <si>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</si>
  <si>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</si>
  <si>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</si>
  <si>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</si>
  <si>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</si>
  <si>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</si>
  <si>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</si>
  <si>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</si>
  <si>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</si>
  <si>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</si>
  <si>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</si>
  <si>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</si>
  <si>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</si>
  <si>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</si>
  <si>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</si>
  <si>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</si>
  <si>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</si>
  <si>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</si>
  <si>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</si>
  <si>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</si>
  <si>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</si>
  <si>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</si>
  <si>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</si>
  <si>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</si>
  <si>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</si>
  <si>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</si>
  <si>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</si>
  <si>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</si>
  <si>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</si>
  <si>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</si>
  <si>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</si>
  <si>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</si>
  <si>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</si>
  <si>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</si>
  <si>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</si>
  <si>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</si>
  <si>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</si>
  <si>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</si>
  <si>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</si>
  <si>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</si>
  <si>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</si>
  <si>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</si>
  <si>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</si>
  <si>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</si>
  <si>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</si>
  <si>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</si>
  <si>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</si>
  <si>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</si>
  <si>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</si>
  <si>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</si>
  <si>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</si>
  <si>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</si>
  <si>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</si>
  <si>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</si>
  <si>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</si>
  <si>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</si>
  <si>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</si>
  <si>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</si>
  <si>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</si>
  <si>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</si>
  <si>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</si>
  <si>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</si>
  <si>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</si>
  <si>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</si>
  <si>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</si>
  <si>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</si>
  <si>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</si>
  <si>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</si>
  <si>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</si>
  <si>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</si>
  <si>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</si>
  <si>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</si>
  <si>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</si>
  <si>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</si>
  <si>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</si>
  <si>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</si>
  <si>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</si>
  <si>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</si>
  <si>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</si>
  <si>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</si>
  <si>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</si>
  <si>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</si>
  <si>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</si>
  <si>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</si>
  <si>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</si>
  <si>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</si>
  <si>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</si>
  <si>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</si>
  <si>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</si>
  <si>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</si>
  <si>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</si>
  <si>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</si>
  <si>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</si>
  <si>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</si>
  <si>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</si>
  <si>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</si>
  <si>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</si>
  <si>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</si>
  <si>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</si>
  <si>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</si>
  <si>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</si>
  <si>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</si>
  <si>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</si>
  <si>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</si>
  <si>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</si>
  <si>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</si>
  <si>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</si>
  <si>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</si>
  <si>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</si>
  <si>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</si>
  <si>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</si>
  <si>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</si>
  <si>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</si>
  <si>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</si>
  <si>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</si>
  <si>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</si>
  <si>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</si>
  <si>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</si>
  <si>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</si>
  <si>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</si>
  <si>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</si>
  <si>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</si>
  <si>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</si>
  <si>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</si>
  <si>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</si>
  <si>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</si>
  <si>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</si>
  <si>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</si>
  <si>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</si>
  <si>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</si>
  <si>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</si>
  <si>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</si>
  <si>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</si>
  <si>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</si>
  <si>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</si>
  <si>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</si>
  <si>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</si>
  <si>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</si>
  <si>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</si>
  <si>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</si>
  <si>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</si>
  <si>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</si>
  <si>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</si>
  <si>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</si>
  <si>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</si>
  <si>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</si>
  <si>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</si>
  <si>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</si>
  <si>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</si>
  <si>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</si>
  <si>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</si>
  <si>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</si>
  <si>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</si>
  <si>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</si>
  <si>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</si>
  <si>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</si>
  <si>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</si>
  <si>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</si>
  <si>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</si>
  <si>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</si>
  <si>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</si>
  <si>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</si>
  <si>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</si>
  <si>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</si>
  <si>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</si>
  <si>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</si>
  <si>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</si>
  <si>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</si>
  <si>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</si>
  <si>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</si>
  <si>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</si>
  <si>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</si>
  <si>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</si>
  <si>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</si>
  <si>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</si>
  <si>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</si>
  <si>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</si>
  <si>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</si>
  <si>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</si>
  <si>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</si>
  <si>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</si>
  <si>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</si>
  <si>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</si>
  <si>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</si>
  <si>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</si>
  <si>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</si>
  <si>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</si>
  <si>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</si>
  <si>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</si>
  <si>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</si>
  <si>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</si>
  <si>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</si>
  <si>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</si>
  <si>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</si>
  <si>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</si>
  <si>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</si>
  <si>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</si>
  <si>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</si>
  <si>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</si>
  <si>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</si>
  <si>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</si>
  <si>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</si>
  <si>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</si>
  <si>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</si>
  <si>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</si>
  <si>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</si>
  <si>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</si>
  <si>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</si>
  <si>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</si>
  <si>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</si>
  <si>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</si>
  <si>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</si>
  <si>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</si>
  <si>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</si>
  <si>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</si>
  <si>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</si>
  <si>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</si>
  <si>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</si>
  <si>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</si>
  <si>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</si>
  <si>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</si>
  <si>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</si>
  <si>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</si>
  <si>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</si>
  <si>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</si>
  <si>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</si>
  <si>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</si>
  <si>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</si>
  <si>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</si>
  <si>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</si>
  <si>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</si>
  <si>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</si>
  <si>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</si>
  <si>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</si>
  <si>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</si>
  <si>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</si>
  <si>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</si>
  <si>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</si>
  <si>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</si>
  <si>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</si>
  <si>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</si>
  <si>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</si>
  <si>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</si>
  <si>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</si>
  <si>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</si>
  <si>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</si>
  <si>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</si>
  <si>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</si>
  <si>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</si>
  <si>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</si>
  <si>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</si>
  <si>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</si>
  <si>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</si>
  <si>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</si>
  <si>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</si>
  <si>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</si>
  <si>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</si>
  <si>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</si>
  <si>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</si>
  <si>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</si>
  <si>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</si>
  <si>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</si>
  <si>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</si>
  <si>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</si>
  <si>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</si>
  <si>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</si>
  <si>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</si>
  <si>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</si>
  <si>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</si>
  <si>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</si>
  <si>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</si>
  <si>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</si>
  <si>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</si>
  <si>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</si>
  <si>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</si>
  <si>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</si>
  <si>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</si>
  <si>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</si>
  <si>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</si>
  <si>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</si>
  <si>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</si>
  <si>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</si>
  <si>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</si>
  <si>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</si>
  <si>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</si>
  <si>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</si>
  <si>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</si>
  <si>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</si>
  <si>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</si>
  <si>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</si>
  <si>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</si>
  <si>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</si>
  <si>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</si>
  <si>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</si>
  <si>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</si>
  <si>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</si>
  <si>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</si>
  <si>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</si>
  <si>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</si>
  <si>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</si>
  <si>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</si>
  <si>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</si>
  <si>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</si>
  <si>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</si>
  <si>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</si>
  <si>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</si>
  <si>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</si>
  <si>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</si>
  <si>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</si>
  <si>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</si>
  <si>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</si>
  <si>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</si>
  <si>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</si>
  <si>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</si>
  <si>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</si>
  <si>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</si>
  <si>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</si>
  <si>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</si>
  <si>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</si>
  <si>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</si>
  <si>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</si>
  <si>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</si>
  <si>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</si>
  <si>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</si>
  <si>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</si>
  <si>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</si>
  <si>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</si>
  <si>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</si>
  <si>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</si>
  <si>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</si>
  <si>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</si>
  <si>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</si>
  <si>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</si>
  <si>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</si>
  <si>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</si>
  <si>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</si>
  <si>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</si>
  <si>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</si>
  <si>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</si>
  <si>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</si>
  <si>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</si>
  <si>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</si>
  <si>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</si>
  <si>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</si>
  <si>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</si>
  <si>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</si>
  <si>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</si>
  <si>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</si>
  <si>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</si>
  <si>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</si>
  <si>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</si>
  <si>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</si>
  <si>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</si>
  <si>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</si>
  <si>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</si>
  <si>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</si>
  <si>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</si>
  <si>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</si>
  <si>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</si>
  <si>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</si>
  <si>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</si>
  <si>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</si>
  <si>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</si>
  <si>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</si>
  <si>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</si>
  <si>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</si>
  <si>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</si>
  <si>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</si>
  <si>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</si>
  <si>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</si>
  <si>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</si>
  <si>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</si>
  <si>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</si>
  <si>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</si>
  <si>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</si>
  <si>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</si>
  <si>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</si>
  <si>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</si>
  <si>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</si>
  <si>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</si>
  <si>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</si>
  <si>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</si>
  <si>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</si>
  <si>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</si>
  <si>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</si>
  <si>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</si>
  <si>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</si>
  <si>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</si>
  <si>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</si>
  <si>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</si>
  <si>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</si>
  <si>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</si>
  <si>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</si>
  <si>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</si>
  <si>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</si>
  <si>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</si>
  <si>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</si>
  <si>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</si>
  <si>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</si>
  <si>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</si>
  <si>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</si>
  <si>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</si>
  <si>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</si>
  <si>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</si>
  <si>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</si>
  <si>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</si>
  <si>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</si>
  <si>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</si>
  <si>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</si>
  <si>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</si>
  <si>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</si>
  <si>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</si>
  <si>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</si>
  <si>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</si>
  <si>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</si>
  <si>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</si>
  <si>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</si>
  <si>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</si>
  <si>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</si>
  <si>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</si>
  <si>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</si>
  <si>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</si>
  <si>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</si>
  <si>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</si>
  <si>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</si>
  <si>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</si>
  <si>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</si>
  <si>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</si>
  <si>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</si>
  <si>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</si>
  <si>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</si>
  <si>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</si>
  <si>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</si>
  <si>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</si>
  <si>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</si>
  <si>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</si>
  <si>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</si>
  <si>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</si>
  <si>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</si>
  <si>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</si>
  <si>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</si>
  <si>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</si>
  <si>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</si>
  <si>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</si>
  <si>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</si>
  <si>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</si>
  <si>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</si>
  <si>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</si>
  <si>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</si>
  <si>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</si>
  <si>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</si>
  <si>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</si>
  <si>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</si>
  <si>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</si>
  <si>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</si>
  <si>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</si>
  <si>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</si>
  <si>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</si>
  <si>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</si>
  <si>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</si>
  <si>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</si>
  <si>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</si>
  <si>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</si>
  <si>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</si>
  <si>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</si>
  <si>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</si>
  <si>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</si>
  <si>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</si>
  <si>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</si>
  <si>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</si>
  <si>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</si>
  <si>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</si>
  <si>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</si>
  <si>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</si>
  <si>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</si>
  <si>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</si>
  <si>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</si>
  <si>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</si>
  <si>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</si>
  <si>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</si>
  <si>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</si>
  <si>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</si>
  <si>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</si>
  <si>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</si>
  <si>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</si>
  <si>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</si>
  <si>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</si>
  <si>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</si>
  <si>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</si>
  <si>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</si>
  <si>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</si>
  <si>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</si>
  <si>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</si>
  <si>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</si>
  <si>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</si>
  <si>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</si>
  <si>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</si>
  <si>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</si>
  <si>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</si>
  <si>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</si>
  <si>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</si>
  <si>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</si>
  <si>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</si>
  <si>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</si>
  <si>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</si>
  <si>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</si>
  <si>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</si>
  <si>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</si>
  <si>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</si>
  <si>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</si>
  <si>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</si>
  <si>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</si>
  <si>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</si>
  <si>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</si>
  <si>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</si>
  <si>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</si>
  <si>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</si>
  <si>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</si>
  <si>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</si>
  <si>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</si>
  <si>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</si>
  <si>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</si>
  <si>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</si>
  <si>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</si>
  <si>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</si>
  <si>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</si>
  <si>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</si>
  <si>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</si>
  <si>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</si>
  <si>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</si>
  <si>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</si>
  <si>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</si>
  <si>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</si>
  <si>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</si>
  <si>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</si>
  <si>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</si>
  <si>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</si>
  <si>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</si>
  <si>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</si>
  <si>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</si>
  <si>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</si>
  <si>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</si>
  <si>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</si>
  <si>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</si>
  <si>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</si>
  <si>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</si>
  <si>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</si>
  <si>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</si>
  <si>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</si>
  <si>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</si>
  <si>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</si>
  <si>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</si>
  <si>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</si>
  <si>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</si>
  <si>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</si>
  <si>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</si>
  <si>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</si>
  <si>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</si>
  <si>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</si>
  <si>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</si>
  <si>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</si>
  <si>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</si>
  <si>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</si>
  <si>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</si>
  <si>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</si>
  <si>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</si>
  <si>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</si>
  <si>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</si>
  <si>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</si>
  <si>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</si>
  <si>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</si>
  <si>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</si>
  <si>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</si>
  <si>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</si>
  <si>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</si>
  <si>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</si>
  <si>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</si>
  <si>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</si>
  <si>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</si>
  <si>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</si>
  <si>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</si>
  <si>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</si>
  <si>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</si>
  <si>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</si>
  <si>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</si>
  <si>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</si>
  <si>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</si>
  <si>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</si>
  <si>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</si>
  <si>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</si>
  <si>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</si>
  <si>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</si>
  <si>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</si>
  <si>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</si>
  <si>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</si>
  <si>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</si>
  <si>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</si>
  <si>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</si>
  <si>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</si>
  <si>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</si>
  <si>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</si>
  <si>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</si>
  <si>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</si>
  <si>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</si>
  <si>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</si>
  <si>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</si>
  <si>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</si>
  <si>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</si>
  <si>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</si>
  <si>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</si>
  <si>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</si>
  <si>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</si>
  <si>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</si>
  <si>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</si>
  <si>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</si>
  <si>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</si>
  <si>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</si>
  <si>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</si>
  <si>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</si>
  <si>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</si>
  <si>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</si>
  <si>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</si>
  <si>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</si>
  <si>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</si>
  <si>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</si>
  <si>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</si>
  <si>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</si>
  <si>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</si>
  <si>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</si>
  <si>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</si>
  <si>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</si>
  <si>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</si>
  <si>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</si>
  <si>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</si>
  <si>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</si>
  <si>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</si>
  <si>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</si>
  <si>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</si>
  <si>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</si>
  <si>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</si>
  <si>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</si>
  <si>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</si>
  <si>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</si>
  <si>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</si>
  <si>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</si>
  <si>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</si>
  <si>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</si>
  <si>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</si>
  <si>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</si>
  <si>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</si>
  <si>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</si>
  <si>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</si>
  <si>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</si>
  <si>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</si>
  <si>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</si>
  <si>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</si>
  <si>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</si>
  <si>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</si>
  <si>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</si>
  <si>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</si>
  <si>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</si>
  <si>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</si>
  <si>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</si>
  <si>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</si>
  <si>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</si>
  <si>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</si>
  <si>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</si>
  <si>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</si>
  <si>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</si>
  <si>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</si>
  <si>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</si>
  <si>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</si>
  <si>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</si>
  <si>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</si>
  <si>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</si>
  <si>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</si>
  <si>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</si>
  <si>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</si>
  <si>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</si>
  <si>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</si>
  <si>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</si>
  <si>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</si>
  <si>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</si>
  <si>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</si>
  <si>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</si>
  <si>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</si>
  <si>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</si>
  <si>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</si>
  <si>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</si>
  <si>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</si>
  <si>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</si>
  <si>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</si>
  <si>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</si>
  <si>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</si>
  <si>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</si>
  <si>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</si>
  <si>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</si>
  <si>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</si>
  <si>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</si>
  <si>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</si>
  <si>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</si>
  <si>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</si>
  <si>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</si>
  <si>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</si>
  <si>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</si>
  <si>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</si>
  <si>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</si>
  <si>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</si>
  <si>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</si>
  <si>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</si>
  <si>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</si>
  <si>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</si>
  <si>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</si>
  <si>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</si>
  <si>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</si>
  <si>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</si>
  <si>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</si>
  <si>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</si>
  <si>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</si>
  <si>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</si>
  <si>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</si>
  <si>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</si>
  <si>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</si>
  <si>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</si>
  <si>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</si>
  <si>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</si>
  <si>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</si>
  <si>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</si>
  <si>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</si>
  <si>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</si>
  <si>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</si>
  <si>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</si>
  <si>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</si>
  <si>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</si>
  <si>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</si>
  <si>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</si>
  <si>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</si>
  <si>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</si>
  <si>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</si>
  <si>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</si>
  <si>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</si>
  <si>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</si>
  <si>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</si>
  <si>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</si>
  <si>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</si>
  <si>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</si>
  <si>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</si>
  <si>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</si>
  <si>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</si>
  <si>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</si>
  <si>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</si>
  <si>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</si>
  <si>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</si>
  <si>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</si>
  <si>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</si>
  <si>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</si>
  <si>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</si>
  <si>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</si>
  <si>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</si>
  <si>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</si>
  <si>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</si>
  <si>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</si>
  <si>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</si>
  <si>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</si>
  <si>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</si>
  <si>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</si>
  <si>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</si>
  <si>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</si>
  <si>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</si>
  <si>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</si>
  <si>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</si>
  <si>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</si>
  <si>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</si>
  <si>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</si>
  <si>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</si>
  <si>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</si>
  <si>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</si>
  <si>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</si>
  <si>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</si>
  <si>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</si>
  <si>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</si>
  <si>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</si>
  <si>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</si>
  <si>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</si>
  <si>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</si>
  <si>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</si>
  <si>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</si>
  <si>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</si>
  <si>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</si>
  <si>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</si>
  <si>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</si>
  <si>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</si>
  <si>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</si>
  <si>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</si>
  <si>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</si>
  <si>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</si>
  <si>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</si>
  <si>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</si>
  <si>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</si>
  <si>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</si>
  <si>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</si>
  <si>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</si>
  <si>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</si>
  <si>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</si>
  <si>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</si>
  <si>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</si>
  <si>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</si>
  <si>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</si>
  <si>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</si>
  <si>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</si>
  <si>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</si>
  <si>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</si>
  <si>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</si>
  <si>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</si>
  <si>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</si>
  <si>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</si>
  <si>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</si>
  <si>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</si>
  <si>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</si>
  <si>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</si>
  <si>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</si>
  <si>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</si>
  <si>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</si>
  <si>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</si>
  <si>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</si>
  <si>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</si>
  <si>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</si>
  <si>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</si>
  <si>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</si>
  <si>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</si>
  <si>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</si>
  <si>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</si>
  <si>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</si>
  <si>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</si>
  <si>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</si>
  <si>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</si>
  <si>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</si>
  <si>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</si>
  <si>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</si>
  <si>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</si>
  <si>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</si>
  <si>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</si>
  <si>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</si>
  <si>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</si>
  <si>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</si>
  <si>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</si>
  <si>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</si>
  <si>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</si>
  <si>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</si>
  <si>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</si>
  <si>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</si>
  <si>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</si>
  <si>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</si>
  <si>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</si>
  <si>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</si>
  <si>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</si>
  <si>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</si>
  <si>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</si>
  <si>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</si>
  <si>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</si>
  <si>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</si>
  <si>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</si>
  <si>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</si>
  <si>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</si>
  <si>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</si>
  <si>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</si>
  <si>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</si>
  <si>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</si>
  <si>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</si>
  <si>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</si>
  <si>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</si>
  <si>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</si>
  <si>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</si>
  <si>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</si>
  <si>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</si>
  <si>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</si>
  <si>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</si>
  <si>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</si>
  <si>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</si>
  <si>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</si>
  <si>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</si>
  <si>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</si>
  <si>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</si>
  <si>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</si>
  <si>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</si>
  <si>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</si>
  <si>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</si>
  <si>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</si>
  <si>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</si>
  <si>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</si>
  <si>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</si>
  <si>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</si>
  <si>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</si>
  <si>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</si>
  <si>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</si>
  <si>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</si>
  <si>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</si>
  <si>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</si>
  <si>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</si>
  <si>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</si>
  <si>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</si>
  <si>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</si>
  <si>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</si>
  <si>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</si>
  <si>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</si>
  <si>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</si>
  <si>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</si>
  <si>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</si>
  <si>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</si>
  <si>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</si>
  <si>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</si>
  <si>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</si>
  <si>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</si>
  <si>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</si>
  <si>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</si>
  <si>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</si>
  <si>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</si>
  <si>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</si>
  <si>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</si>
  <si>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</si>
  <si>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</si>
  <si>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</si>
  <si>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</si>
  <si>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</si>
  <si>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</si>
  <si>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</si>
  <si>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</si>
  <si>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</si>
  <si>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</si>
  <si>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</si>
  <si>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</si>
  <si>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</si>
  <si>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</si>
  <si>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</si>
  <si>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</si>
  <si>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</si>
  <si>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</si>
  <si>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</si>
  <si>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</si>
  <si>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</si>
  <si>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</si>
  <si>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</si>
  <si>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</si>
  <si>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</si>
  <si>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</si>
  <si>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</si>
  <si>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</si>
  <si>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</si>
  <si>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</si>
  <si>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</si>
  <si>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</si>
  <si>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</si>
  <si>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</si>
  <si>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</si>
  <si>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</si>
  <si>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</si>
  <si>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</si>
  <si>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</si>
  <si>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</si>
  <si>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</si>
  <si>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</si>
  <si>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</si>
  <si>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</si>
  <si>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</si>
  <si>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</si>
  <si>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</si>
  <si>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</si>
  <si>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</si>
  <si>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</si>
  <si>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</si>
  <si>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</si>
  <si>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</si>
  <si>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</si>
  <si>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</si>
  <si>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</si>
  <si>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</si>
  <si>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</si>
  <si>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</si>
  <si>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</si>
  <si>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</si>
  <si>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</si>
  <si>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</si>
  <si>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</si>
  <si>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</si>
  <si>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</si>
  <si>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</si>
  <si>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</si>
  <si>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</si>
  <si>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</si>
  <si>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</si>
  <si>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</si>
  <si>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</si>
  <si>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</si>
  <si>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</si>
  <si>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</si>
  <si>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</si>
  <si>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</si>
  <si>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</si>
  <si>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</si>
  <si>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</si>
  <si>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</si>
  <si>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</si>
  <si>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</si>
  <si>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</si>
  <si>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</si>
  <si>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</si>
  <si>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</si>
  <si>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</si>
  <si>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</si>
  <si>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</si>
  <si>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</si>
  <si>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</si>
  <si>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</si>
  <si>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</si>
  <si>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</si>
  <si>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</si>
  <si>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</si>
  <si>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</si>
  <si>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</si>
  <si>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</si>
  <si>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</si>
  <si>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</si>
  <si>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</si>
  <si>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</si>
  <si>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</si>
  <si>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</si>
  <si>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</si>
  <si>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</si>
  <si>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</si>
  <si>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</si>
  <si>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</si>
  <si>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</si>
  <si>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</si>
  <si>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</si>
  <si>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</si>
  <si>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</si>
  <si>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</si>
  <si>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</si>
  <si>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</si>
  <si>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</si>
  <si>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</si>
  <si>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</si>
  <si>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</si>
  <si>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</si>
  <si>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</si>
  <si>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</si>
  <si>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</si>
  <si>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</si>
  <si>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</si>
  <si>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</si>
  <si>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</si>
  <si>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</si>
  <si>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</si>
  <si>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</si>
  <si>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</si>
  <si>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</si>
  <si>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</si>
  <si>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</si>
  <si>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</si>
  <si>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</si>
  <si>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</si>
  <si>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</si>
  <si>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</si>
  <si>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</si>
  <si>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</si>
  <si>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</si>
  <si>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</si>
  <si>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</si>
  <si>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</si>
  <si>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</si>
  <si>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</si>
  <si>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</si>
  <si>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</si>
  <si>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</si>
  <si>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</si>
  <si>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</si>
  <si>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</si>
  <si>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</si>
  <si>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</si>
  <si>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</si>
  <si>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</si>
  <si>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</si>
  <si>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</si>
  <si>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</si>
  <si>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</si>
  <si>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</si>
  <si>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</si>
  <si>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</si>
  <si>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</si>
  <si>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</si>
  <si>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</si>
  <si>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</si>
  <si>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</si>
  <si>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</si>
  <si>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</si>
  <si>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</si>
  <si>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</si>
  <si>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</si>
  <si>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</si>
  <si>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</si>
  <si>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</si>
  <si>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</si>
  <si>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</si>
  <si>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</si>
  <si>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</si>
  <si>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</si>
  <si>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</si>
  <si>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</si>
  <si>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</si>
  <si>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</si>
  <si>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</si>
  <si>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</si>
  <si>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</si>
  <si>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</si>
  <si>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</si>
  <si>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</si>
  <si>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</si>
  <si>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</si>
  <si>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</si>
  <si>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</si>
  <si>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</si>
  <si>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</si>
  <si>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</si>
  <si>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</si>
  <si>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</si>
  <si>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</si>
  <si>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</si>
  <si>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</si>
  <si>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</si>
  <si>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</si>
  <si>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</si>
  <si>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</si>
  <si>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</si>
  <si>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</si>
  <si>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</si>
  <si>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</si>
  <si>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</si>
  <si>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</si>
  <si>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</si>
  <si>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</si>
  <si>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</si>
  <si>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</si>
  <si>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</si>
  <si>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</si>
  <si>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</si>
  <si>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</si>
  <si>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</si>
  <si>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</si>
  <si>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</si>
  <si>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</si>
  <si>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</si>
  <si>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</si>
  <si>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</si>
  <si>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</si>
  <si>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</si>
  <si>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</si>
  <si>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</si>
  <si>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</si>
  <si>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</si>
  <si>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</si>
  <si>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</si>
  <si>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</si>
  <si>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</si>
  <si>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</si>
  <si>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</si>
  <si>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</si>
  <si>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</si>
  <si>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</si>
  <si>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</si>
  <si>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</si>
  <si>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</si>
  <si>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</si>
  <si>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</si>
  <si>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</si>
  <si>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</si>
  <si>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</si>
  <si>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</si>
  <si>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</si>
  <si>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</si>
  <si>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</si>
  <si>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</si>
  <si>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</si>
  <si>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</si>
  <si>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</si>
  <si>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</si>
  <si>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</si>
  <si>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</si>
  <si>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</si>
  <si>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</si>
  <si>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</si>
  <si>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</si>
  <si>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</si>
  <si>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</si>
  <si>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</si>
  <si>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</si>
  <si>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</si>
  <si>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</si>
  <si>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</si>
  <si>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</si>
  <si>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</si>
  <si>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</si>
  <si>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</si>
  <si>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</si>
  <si>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</si>
  <si>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</si>
  <si>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</si>
  <si>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</si>
  <si>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</si>
  <si>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</si>
  <si>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</si>
  <si>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</si>
  <si>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</si>
  <si>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</si>
  <si>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</si>
  <si>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</si>
  <si>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</si>
  <si>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</si>
  <si>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</si>
  <si>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</si>
  <si>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</si>
  <si>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</si>
  <si>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</si>
  <si>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</si>
  <si>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</si>
  <si>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</si>
  <si>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</si>
  <si>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</si>
  <si>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</si>
  <si>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</si>
  <si>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</si>
  <si>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</si>
  <si>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</si>
  <si>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</si>
  <si>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</si>
  <si>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</si>
  <si>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</si>
  <si>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</si>
  <si>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</si>
  <si>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</si>
  <si>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</si>
  <si>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</si>
  <si>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</si>
  <si>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</si>
  <si>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</si>
  <si>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</si>
  <si>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</si>
  <si>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</si>
  <si>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</si>
  <si>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</si>
  <si>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</si>
  <si>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</si>
  <si>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</si>
  <si>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</si>
  <si>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</si>
  <si>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</si>
  <si>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</si>
  <si>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</si>
  <si>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</si>
  <si>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</si>
  <si>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</si>
  <si>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</si>
  <si>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</si>
  <si>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</si>
  <si>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</si>
  <si>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</si>
  <si>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</si>
  <si>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</si>
  <si>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</si>
  <si>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</si>
  <si>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</si>
  <si>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</si>
  <si>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</si>
  <si>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</si>
  <si>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</si>
  <si>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</si>
  <si>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</si>
  <si>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</si>
  <si>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</si>
  <si>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</si>
  <si>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</si>
  <si>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</si>
  <si>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</si>
  <si>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</si>
  <si>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</si>
  <si>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</si>
  <si>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</si>
  <si>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</si>
  <si>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</si>
  <si>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</si>
  <si>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</si>
  <si>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</si>
  <si>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</si>
  <si>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</si>
  <si>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</si>
  <si>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</si>
  <si>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</si>
  <si>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</si>
  <si>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</si>
  <si>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</si>
  <si>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</si>
  <si>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</si>
  <si>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</si>
  <si>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</si>
  <si>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</si>
  <si>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</si>
  <si>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</si>
  <si>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</si>
  <si>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</si>
  <si>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</si>
  <si>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</si>
  <si>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</si>
  <si>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</si>
  <si>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</si>
  <si>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</si>
  <si>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</si>
  <si>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</si>
  <si>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</si>
  <si>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</si>
  <si>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</si>
  <si>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</si>
  <si>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</si>
  <si>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</si>
  <si>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</si>
  <si>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</si>
  <si>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</si>
  <si>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</si>
  <si>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</si>
  <si>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</si>
  <si>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</si>
  <si>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</si>
  <si>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</si>
  <si>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</si>
  <si>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</si>
  <si>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</si>
  <si>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</si>
  <si>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</si>
  <si>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</si>
  <si>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</si>
  <si>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</si>
  <si>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</si>
  <si>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</si>
  <si>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</si>
  <si>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</si>
  <si>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</si>
  <si>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</si>
  <si>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</si>
  <si>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</si>
  <si>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</si>
  <si>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</si>
  <si>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</si>
  <si>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</si>
  <si>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</si>
  <si>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</si>
  <si>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</si>
  <si>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</si>
  <si>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</si>
  <si>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</si>
  <si>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</si>
  <si>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</si>
  <si>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</si>
  <si>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</si>
  <si>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</si>
  <si>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</si>
  <si>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</si>
  <si>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</si>
  <si>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</si>
  <si>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</si>
  <si>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</si>
  <si>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</si>
  <si>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</si>
  <si>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</si>
  <si>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</si>
  <si>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</si>
  <si>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</si>
  <si>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</si>
  <si>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</si>
  <si>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</si>
  <si>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</si>
  <si>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</si>
  <si>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</si>
  <si>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</si>
  <si>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</si>
  <si>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</si>
  <si>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</si>
  <si>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</si>
  <si>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</si>
  <si>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</si>
  <si>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</si>
  <si>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</si>
  <si>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</si>
  <si>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</si>
  <si>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</si>
  <si>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</si>
  <si>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</si>
  <si>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</si>
  <si>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</si>
  <si>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</si>
  <si>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</si>
  <si>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</si>
  <si>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</si>
  <si>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</si>
  <si>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</si>
  <si>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</si>
  <si>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</si>
  <si>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</si>
  <si>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</si>
  <si>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</si>
  <si>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</si>
  <si>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</si>
  <si>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</si>
  <si>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</si>
  <si>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</si>
  <si>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</si>
  <si>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</si>
  <si>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</si>
  <si>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</si>
  <si>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</si>
  <si>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</si>
  <si>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</si>
  <si>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</si>
  <si>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</si>
  <si>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</si>
  <si>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</si>
  <si>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</si>
  <si>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</si>
  <si>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</si>
  <si>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</si>
  <si>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</si>
  <si>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</si>
  <si>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</si>
  <si>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</si>
  <si>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</si>
  <si>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</si>
  <si>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</si>
  <si>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</si>
  <si>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</si>
  <si>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</si>
  <si>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</si>
  <si>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</si>
  <si>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</si>
  <si>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</si>
  <si>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</si>
  <si>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</si>
  <si>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</si>
  <si>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</si>
  <si>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</si>
  <si>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</si>
  <si>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</si>
  <si>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</si>
  <si>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</si>
  <si>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</si>
  <si>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</si>
  <si>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</si>
  <si>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</si>
  <si>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</si>
  <si>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</si>
  <si>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</si>
  <si>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</si>
  <si>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</si>
  <si>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</si>
  <si>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</si>
  <si>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</si>
  <si>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</si>
  <si>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</si>
  <si>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</si>
  <si>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</si>
  <si>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</si>
  <si>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</si>
  <si>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</si>
  <si>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</si>
  <si>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</si>
  <si>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</si>
  <si>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</si>
  <si>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</si>
  <si>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</si>
  <si>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</si>
  <si>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</si>
  <si>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</si>
  <si>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</si>
  <si>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</si>
  <si>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</si>
  <si>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</si>
  <si>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</si>
  <si>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</si>
  <si>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</si>
  <si>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</si>
  <si>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</si>
  <si>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</si>
  <si>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</si>
  <si>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</si>
  <si>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</si>
  <si>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</si>
  <si>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</si>
  <si>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</si>
  <si>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</si>
  <si>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</si>
  <si>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</si>
  <si>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</si>
  <si>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</si>
  <si>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</si>
  <si>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</si>
  <si>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</si>
  <si>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</si>
  <si>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</si>
  <si>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</si>
  <si>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</si>
  <si>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</si>
  <si>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</si>
  <si>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</si>
  <si>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</si>
  <si>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</si>
  <si>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</si>
  <si>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</si>
  <si>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</si>
  <si>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</si>
  <si>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</si>
  <si>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</si>
  <si>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</si>
  <si>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</si>
  <si>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</si>
  <si>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</si>
  <si>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</si>
  <si>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</si>
  <si>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</si>
  <si>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</si>
  <si>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</si>
  <si>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</si>
  <si>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</si>
  <si>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</si>
  <si>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</si>
  <si>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</si>
  <si>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</si>
  <si>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</si>
  <si>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</si>
  <si>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</si>
  <si>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</si>
  <si>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</si>
  <si>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</si>
  <si>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</si>
  <si>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</si>
  <si>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</si>
  <si>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</si>
  <si>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</si>
  <si>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</si>
  <si>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</si>
  <si>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</si>
  <si>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</si>
  <si>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</si>
  <si>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</si>
  <si>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</si>
  <si>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</si>
  <si>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</si>
  <si>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</si>
  <si>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</si>
  <si>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</si>
  <si>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</si>
  <si>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</si>
  <si>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</si>
  <si>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</si>
  <si>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</si>
  <si>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</si>
  <si>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</si>
  <si>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</si>
  <si>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</si>
  <si>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</si>
  <si>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</si>
  <si>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</si>
  <si>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</si>
  <si>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</si>
  <si>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</si>
  <si>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</si>
  <si>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</si>
  <si>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</si>
  <si>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</si>
  <si>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</si>
  <si>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</si>
  <si>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</si>
  <si>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</si>
  <si>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</si>
  <si>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</si>
  <si>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</si>
  <si>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</si>
  <si>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</si>
  <si>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</si>
  <si>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</si>
  <si>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</si>
  <si>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</si>
  <si>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</si>
  <si>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</si>
  <si>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</si>
  <si>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</si>
  <si>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</si>
  <si>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</si>
  <si>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</si>
  <si>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</si>
  <si>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</si>
  <si>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</si>
  <si>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</si>
  <si>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</si>
  <si>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</si>
  <si>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</si>
  <si>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</si>
  <si>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</si>
  <si>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</si>
  <si>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</si>
  <si>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</si>
  <si>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</si>
  <si>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</si>
  <si>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</si>
  <si>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</si>
  <si>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</si>
  <si>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</si>
  <si>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</si>
  <si>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</si>
  <si>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</si>
  <si>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</si>
  <si>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</si>
  <si>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</si>
  <si>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</si>
  <si>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</si>
  <si>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</si>
  <si>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</si>
  <si>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</si>
  <si>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</si>
  <si>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</si>
  <si>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</si>
  <si>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</si>
  <si>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</si>
  <si>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</si>
  <si>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</si>
  <si>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</si>
  <si>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</si>
  <si>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</si>
  <si>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</si>
  <si>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</si>
  <si>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</si>
  <si>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</si>
  <si>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</si>
  <si>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</si>
  <si>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</si>
  <si>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</si>
  <si>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</si>
  <si>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</si>
  <si>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</si>
  <si>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</si>
  <si>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</si>
  <si>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</si>
  <si>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</si>
  <si>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</si>
  <si>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</si>
  <si>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</si>
  <si>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</si>
  <si>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</si>
  <si>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</si>
  <si>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</si>
  <si>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</si>
  <si>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</si>
  <si>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</si>
  <si>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</si>
  <si>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</si>
  <si>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</si>
  <si>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</si>
  <si>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</si>
  <si>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</si>
  <si>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</si>
  <si>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</si>
  <si>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</si>
  <si>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</si>
  <si>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</si>
  <si>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</si>
  <si>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</si>
  <si>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</si>
  <si>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</si>
  <si>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</si>
  <si>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</si>
  <si>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</si>
  <si>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</si>
  <si>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</si>
  <si>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</si>
  <si>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</si>
  <si>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</si>
  <si>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</si>
  <si>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</si>
  <si>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</si>
  <si>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</si>
  <si>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</si>
  <si>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</si>
  <si>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</si>
  <si>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</si>
  <si>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</si>
  <si>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</si>
  <si>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</si>
  <si>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</si>
  <si>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</si>
  <si>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</si>
  <si>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</si>
  <si>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</si>
  <si>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</si>
  <si>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</si>
  <si>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</si>
  <si>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</si>
  <si>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</si>
  <si>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</si>
  <si>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</si>
  <si>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</si>
  <si>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</si>
  <si>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</si>
  <si>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</si>
  <si>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</si>
  <si>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</si>
  <si>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</si>
  <si>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</si>
  <si>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</si>
  <si>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</si>
  <si>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</si>
  <si>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</si>
  <si>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</si>
  <si>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</si>
  <si>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</si>
  <si>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</si>
  <si>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</si>
  <si>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</si>
  <si>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</si>
  <si>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</si>
  <si>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</si>
  <si>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</si>
  <si>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</si>
  <si>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</si>
  <si>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</si>
  <si>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</si>
  <si>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</si>
  <si>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</si>
  <si>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</si>
  <si>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</si>
  <si>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</si>
  <si>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</si>
  <si>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</si>
  <si>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</si>
  <si>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</si>
  <si>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</si>
  <si>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</si>
  <si>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</si>
  <si>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</si>
  <si>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</si>
  <si>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</si>
  <si>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</si>
  <si>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</si>
  <si>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</si>
  <si>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</si>
  <si>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</si>
  <si>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</si>
  <si>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</si>
  <si>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</si>
  <si>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</si>
  <si>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</si>
  <si>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</si>
  <si>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</si>
  <si>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</si>
  <si>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</si>
  <si>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</si>
  <si>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</si>
  <si>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</si>
  <si>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</si>
  <si>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</si>
  <si>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</si>
  <si>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</si>
  <si>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</si>
  <si>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</si>
  <si>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</si>
  <si>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</si>
  <si>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</si>
  <si>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</si>
  <si>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</si>
  <si>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</si>
  <si>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</si>
  <si>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</si>
  <si>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</si>
  <si>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</si>
  <si>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</si>
  <si>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</si>
  <si>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</si>
  <si>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</si>
  <si>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</si>
  <si>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</si>
  <si>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</si>
  <si>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</si>
  <si>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</si>
  <si>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</si>
  <si>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</si>
  <si>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</si>
  <si>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</si>
  <si>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</si>
  <si>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</si>
  <si>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</si>
  <si>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</si>
  <si>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</si>
  <si>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</si>
  <si>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</si>
  <si>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</si>
  <si>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</si>
  <si>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</si>
  <si>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</si>
  <si>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</si>
  <si>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</si>
  <si>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</si>
  <si>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</si>
  <si>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</si>
  <si>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</si>
  <si>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</si>
  <si>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</si>
  <si>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</si>
  <si>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</si>
  <si>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</si>
  <si>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</si>
  <si>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</si>
  <si>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</si>
  <si>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</si>
  <si>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</si>
  <si>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</si>
  <si>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</si>
  <si>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</si>
  <si>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</si>
  <si>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</si>
  <si>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</si>
  <si>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</si>
  <si>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</si>
  <si>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</si>
  <si>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</si>
  <si>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</si>
  <si>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</si>
  <si>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</si>
  <si>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</si>
  <si>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</si>
  <si>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</si>
  <si>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</si>
  <si>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</si>
  <si>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</si>
  <si>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</si>
  <si>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</si>
  <si>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</si>
  <si>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</si>
  <si>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</si>
  <si>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</si>
  <si>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</si>
  <si>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</si>
  <si>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</si>
  <si>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</si>
  <si>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</si>
  <si>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</si>
  <si>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</si>
  <si>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</si>
  <si>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</si>
  <si>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</si>
  <si>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</si>
  <si>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</si>
  <si>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</si>
  <si>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</si>
  <si>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</si>
  <si>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</si>
  <si>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</si>
  <si>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</si>
  <si>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</si>
  <si>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</si>
  <si>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</si>
  <si>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</si>
  <si>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</si>
  <si>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</si>
  <si>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</si>
  <si>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</si>
  <si>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</si>
  <si>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</si>
  <si>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</si>
  <si>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</si>
  <si>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</si>
  <si>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</si>
  <si>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</si>
  <si>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</si>
  <si>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</si>
  <si>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</si>
  <si>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</si>
  <si>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</si>
  <si>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</si>
  <si>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</si>
  <si>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</si>
  <si>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</si>
  <si>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</si>
  <si>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</si>
  <si>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</si>
  <si>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</si>
  <si>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</si>
  <si>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</si>
  <si>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</si>
  <si>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</si>
  <si>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</si>
  <si>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</si>
  <si>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</si>
  <si>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</si>
  <si>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</si>
  <si>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</si>
  <si>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</si>
  <si>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</si>
  <si>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</si>
  <si>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</si>
  <si>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</si>
  <si>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</si>
  <si>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</si>
  <si>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</si>
  <si>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</si>
  <si>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</si>
  <si>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</si>
  <si>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</si>
  <si>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</si>
  <si>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</si>
  <si>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</si>
  <si>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</si>
  <si>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</si>
  <si>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</si>
  <si>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</si>
  <si>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</si>
  <si>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</si>
  <si>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</si>
  <si>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</si>
  <si>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</si>
  <si>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</si>
  <si>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</si>
  <si>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</si>
  <si>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</si>
  <si>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</si>
  <si>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</si>
  <si>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</si>
  <si>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</si>
  <si>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</si>
  <si>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</si>
  <si>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</si>
  <si>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</si>
  <si>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</si>
  <si>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</si>
  <si>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</si>
  <si>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</si>
  <si>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</si>
  <si>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</si>
  <si>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</si>
  <si>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</si>
  <si>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</si>
  <si>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</si>
  <si>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</si>
  <si>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</si>
  <si>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</si>
  <si>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</si>
  <si>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</si>
  <si>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</si>
  <si>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</si>
  <si>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</si>
  <si>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</si>
  <si>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</si>
  <si>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</si>
  <si>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</si>
  <si>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</si>
  <si>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</si>
  <si>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</si>
  <si>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</si>
  <si>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</si>
  <si>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</si>
  <si>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</si>
  <si>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</si>
  <si>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</si>
  <si>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</si>
  <si>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</si>
  <si>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</si>
  <si>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</si>
  <si>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</si>
  <si>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</si>
  <si>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</si>
  <si>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</si>
  <si>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</si>
  <si>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</si>
  <si>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</si>
  <si>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</si>
  <si>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</si>
  <si>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</si>
  <si>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</si>
  <si>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</si>
  <si>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</si>
  <si>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</si>
  <si>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</si>
  <si>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</si>
  <si>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</si>
  <si>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</si>
  <si>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</si>
  <si>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</si>
  <si>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</si>
  <si>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</si>
  <si>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</si>
  <si>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</si>
  <si>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</si>
  <si>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</si>
  <si>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</si>
  <si>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</si>
  <si>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</si>
  <si>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</si>
  <si>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</si>
  <si>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</si>
  <si>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</si>
  <si>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</si>
  <si>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</si>
  <si>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</si>
  <si>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</si>
  <si>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</si>
  <si>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</si>
  <si>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</si>
  <si>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</si>
  <si>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</si>
  <si>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</si>
  <si>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</si>
  <si>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</si>
  <si>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</si>
  <si>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</si>
  <si>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</si>
  <si>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</si>
  <si>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</si>
  <si>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</si>
  <si>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</si>
  <si>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</si>
  <si>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</si>
  <si>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</si>
  <si>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</si>
  <si>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</si>
  <si>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</si>
  <si>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</si>
  <si>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</si>
  <si>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</si>
  <si>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</si>
  <si>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</si>
  <si>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</si>
  <si>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</si>
  <si>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</si>
  <si>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</si>
  <si>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</si>
  <si>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</si>
  <si>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</si>
  <si>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</si>
  <si>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</si>
  <si>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</si>
  <si>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</si>
  <si>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</si>
  <si>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</si>
  <si>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</si>
  <si>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</si>
  <si>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</si>
  <si>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</si>
  <si>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</si>
  <si>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</si>
  <si>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</si>
  <si>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</si>
  <si>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</si>
  <si>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</si>
  <si>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</si>
  <si>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</si>
  <si>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</si>
  <si>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</si>
  <si>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</si>
  <si>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</si>
  <si>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</si>
  <si>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</si>
  <si>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</si>
  <si>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</si>
  <si>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</si>
  <si>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</si>
  <si>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</si>
  <si>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</si>
  <si>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</si>
  <si>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</si>
  <si>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</si>
  <si>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</si>
  <si>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</si>
  <si>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</si>
  <si>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</si>
  <si>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</si>
  <si>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</si>
  <si>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</si>
  <si>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</si>
  <si>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</si>
  <si>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</si>
  <si>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</si>
  <si>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</si>
  <si>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</si>
  <si>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</si>
  <si>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</si>
  <si>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</si>
  <si>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</si>
  <si>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</si>
  <si>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</si>
  <si>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</si>
  <si>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</si>
  <si>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</si>
  <si>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</si>
  <si>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</si>
  <si>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</si>
  <si>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</si>
  <si>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</si>
  <si>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</si>
  <si>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</si>
  <si>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</si>
  <si>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</si>
  <si>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</si>
  <si>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</si>
  <si>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</si>
  <si>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</si>
  <si>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</si>
  <si>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</si>
  <si>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</si>
  <si>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</si>
  <si>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</si>
  <si>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</si>
  <si>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</si>
  <si>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</si>
  <si>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</si>
  <si>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</si>
  <si>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</si>
  <si>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</si>
  <si>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</si>
  <si>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</si>
  <si>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</si>
  <si>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</si>
  <si>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</si>
  <si>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</si>
  <si>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</si>
  <si>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</si>
  <si>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</si>
  <si>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</si>
  <si>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</si>
  <si>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</si>
  <si>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</si>
  <si>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</si>
  <si>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</si>
  <si>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</si>
  <si>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</si>
  <si>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</si>
  <si>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</si>
  <si>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</si>
  <si>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</si>
  <si>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</si>
  <si>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</si>
  <si>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</si>
  <si>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</si>
  <si>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</si>
  <si>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</si>
  <si>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</si>
  <si>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</si>
  <si>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</si>
  <si>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</si>
  <si>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</si>
  <si>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</si>
  <si>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</si>
  <si>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</si>
  <si>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</si>
  <si>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</si>
  <si>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</si>
  <si>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</si>
  <si>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</si>
  <si>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</si>
  <si>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</si>
  <si>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</si>
  <si>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</si>
  <si>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</si>
  <si>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</si>
  <si>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</si>
  <si>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</si>
  <si>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</si>
  <si>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</si>
  <si>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</si>
  <si>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</si>
  <si>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</si>
  <si>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</si>
  <si>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</si>
  <si>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</si>
  <si>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</si>
  <si>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</si>
  <si>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</si>
  <si>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</si>
  <si>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</si>
  <si>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</si>
  <si>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</si>
  <si>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</si>
  <si>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</si>
  <si>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</si>
  <si>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</si>
  <si>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</si>
  <si>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</si>
  <si>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</si>
  <si>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</si>
  <si>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</si>
  <si>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</si>
  <si>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</si>
  <si>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</si>
  <si>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</si>
  <si>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</si>
  <si>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</si>
  <si>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</si>
  <si>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</si>
  <si>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</si>
  <si>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</si>
  <si>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</si>
  <si>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</si>
  <si>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</si>
  <si>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</si>
  <si>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</si>
  <si>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</si>
  <si>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</si>
  <si>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</si>
  <si>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</si>
  <si>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</si>
  <si>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</si>
  <si>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</si>
  <si>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</si>
  <si>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</si>
  <si>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</si>
  <si>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</si>
  <si>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</si>
  <si>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</si>
  <si>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</si>
  <si>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</si>
  <si>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</si>
  <si>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</si>
  <si>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</si>
  <si>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</si>
  <si>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</si>
  <si>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</si>
  <si>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</si>
  <si>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</si>
  <si>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</si>
  <si>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</si>
  <si>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</si>
  <si>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</si>
  <si>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</si>
  <si>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</si>
  <si>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</si>
  <si>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</si>
  <si>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</si>
  <si>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</si>
  <si>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</si>
  <si>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</si>
  <si>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</si>
  <si>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</si>
  <si>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</si>
  <si>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</si>
  <si>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</si>
  <si>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</si>
  <si>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</si>
  <si>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</si>
  <si>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</si>
  <si>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</si>
  <si>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</si>
  <si>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</si>
  <si>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</si>
  <si>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</si>
  <si>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</si>
  <si>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</si>
  <si>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</si>
  <si>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</si>
  <si>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</si>
  <si>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</si>
  <si>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</si>
  <si>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</si>
  <si>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</si>
  <si>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</si>
  <si>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</si>
  <si>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</si>
  <si>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</si>
  <si>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</si>
  <si>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</si>
  <si>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</si>
  <si>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</si>
  <si>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</si>
  <si>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</si>
  <si>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</si>
  <si>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</si>
  <si>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</si>
  <si>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</si>
  <si>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</si>
  <si>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</si>
  <si>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</si>
  <si>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</si>
  <si>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</si>
  <si>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</si>
  <si>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</si>
  <si>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</si>
  <si>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</si>
  <si>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</si>
  <si>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</si>
  <si>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</si>
  <si>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</si>
  <si>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</si>
  <si>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</si>
  <si>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</si>
  <si>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</si>
  <si>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</si>
  <si>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</si>
  <si>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</si>
  <si>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</si>
  <si>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</si>
  <si>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</si>
  <si>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</si>
  <si>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</si>
  <si>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</si>
  <si>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</si>
  <si>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</si>
  <si>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</si>
  <si>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</si>
  <si>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</si>
  <si>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</si>
  <si>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</si>
  <si>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</si>
  <si>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</si>
  <si>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</si>
  <si>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</si>
  <si>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</si>
  <si>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</si>
  <si>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</si>
  <si>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</si>
  <si>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</si>
  <si>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</si>
  <si>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</si>
  <si>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</si>
  <si>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</si>
  <si>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</si>
  <si>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</si>
  <si>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</si>
  <si>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</si>
  <si>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</si>
  <si>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</si>
  <si>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</si>
  <si>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</si>
  <si>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</si>
  <si>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</si>
  <si>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</si>
  <si>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</si>
  <si>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</si>
  <si>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</si>
  <si>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</si>
  <si>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</si>
  <si>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</si>
  <si>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</si>
  <si>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</si>
  <si>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</si>
  <si>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</si>
  <si>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</si>
  <si>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</si>
  <si>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</si>
  <si>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</si>
  <si>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</si>
  <si>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</si>
  <si>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</si>
  <si>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</si>
  <si>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</si>
  <si>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</si>
  <si>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</si>
  <si>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</si>
  <si>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</si>
  <si>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</si>
  <si>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</si>
  <si>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</si>
  <si>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</si>
  <si>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</si>
  <si>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</si>
  <si>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</si>
  <si>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</si>
  <si>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</si>
  <si>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</si>
  <si>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</si>
  <si>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</si>
  <si>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</si>
  <si>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</si>
  <si>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</si>
  <si>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</si>
  <si>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</si>
  <si>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</si>
  <si>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</si>
  <si>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</si>
  <si>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</si>
  <si>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</si>
  <si>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</si>
  <si>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</si>
  <si>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</si>
  <si>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</si>
  <si>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</si>
  <si>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</si>
  <si>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</si>
  <si>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</si>
  <si>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</si>
  <si>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</si>
  <si>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</si>
  <si>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</si>
  <si>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</si>
  <si>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</si>
  <si>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</si>
  <si>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</si>
  <si>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</si>
  <si>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</si>
  <si>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</si>
  <si>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</si>
  <si>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</si>
  <si>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</si>
  <si>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</si>
  <si>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</si>
  <si>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</si>
  <si>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</si>
  <si>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</si>
  <si>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</si>
  <si>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</si>
  <si>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</si>
  <si>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</si>
  <si>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</si>
  <si>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</si>
  <si>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</si>
  <si>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</si>
  <si>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</si>
  <si>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</si>
  <si>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</si>
  <si>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</si>
  <si>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</si>
  <si>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</si>
  <si>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</si>
  <si>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</si>
  <si>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</si>
  <si>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</si>
  <si>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</si>
  <si>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</si>
  <si>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</si>
  <si>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</si>
  <si>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</si>
  <si>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</si>
  <si>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</si>
  <si>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</si>
  <si>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</si>
  <si>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</si>
  <si>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</si>
  <si>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</si>
  <si>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</si>
  <si>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</si>
  <si>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</si>
  <si>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</si>
  <si>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</si>
  <si>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</si>
  <si>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</si>
  <si>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</si>
  <si>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</si>
  <si>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</si>
  <si>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</si>
  <si>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</si>
  <si>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</si>
  <si>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</si>
  <si>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</si>
  <si>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</si>
  <si>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</si>
  <si>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</si>
  <si>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</si>
  <si>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</si>
  <si>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</si>
  <si>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</si>
  <si>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</si>
  <si>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</si>
  <si>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</si>
  <si>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</si>
  <si>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</si>
  <si>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</si>
  <si>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</si>
  <si>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</si>
  <si>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</si>
  <si>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</si>
  <si>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</si>
  <si>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</si>
  <si>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</si>
  <si>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</si>
  <si>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</si>
  <si>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</si>
  <si>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</si>
  <si>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</si>
  <si>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</si>
  <si>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</si>
  <si>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</si>
  <si>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</si>
  <si>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</si>
  <si>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</si>
  <si>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</si>
  <si>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</si>
  <si>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</si>
  <si>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</si>
  <si>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</si>
  <si>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</si>
  <si>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</si>
  <si>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</si>
  <si>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</si>
  <si>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</si>
  <si>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</si>
  <si>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</si>
  <si>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</si>
  <si>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</si>
  <si>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</si>
  <si>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</si>
  <si>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</si>
  <si>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</si>
  <si>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</si>
  <si>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</si>
  <si>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</si>
  <si>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</si>
  <si>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</si>
  <si>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</si>
  <si>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</si>
  <si>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</si>
  <si>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</si>
  <si>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</si>
  <si>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</si>
  <si>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</si>
  <si>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</si>
  <si>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</si>
  <si>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</si>
  <si>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</si>
  <si>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</si>
  <si>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</si>
  <si>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</si>
  <si>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</si>
  <si>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</si>
  <si>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</si>
  <si>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</si>
  <si>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</si>
  <si>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</si>
  <si>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</si>
  <si>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</si>
  <si>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</si>
  <si>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</si>
  <si>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</si>
  <si>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</si>
  <si>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</si>
  <si>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</si>
  <si>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</si>
  <si>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</si>
  <si>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</si>
  <si>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</si>
  <si>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</si>
  <si>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</si>
  <si>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</si>
  <si>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</si>
  <si>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</si>
  <si>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</si>
  <si>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</si>
  <si>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</si>
  <si>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</si>
  <si>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</si>
  <si>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</si>
  <si>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</si>
  <si>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</si>
  <si>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</si>
  <si>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</si>
  <si>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</si>
  <si>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</si>
  <si>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</si>
  <si>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</si>
  <si>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</si>
  <si>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</si>
  <si>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</si>
  <si>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</si>
  <si>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</si>
  <si>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</si>
  <si>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</si>
  <si>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</si>
  <si>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</si>
  <si>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</si>
  <si>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</si>
  <si>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</si>
  <si>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</si>
  <si>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</si>
  <si>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</si>
  <si>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</si>
  <si>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</si>
  <si>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</si>
  <si>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</si>
  <si>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</si>
  <si>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</si>
  <si>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</si>
  <si>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</si>
  <si>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</si>
  <si>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</si>
  <si>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</si>
  <si>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</si>
  <si>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</si>
  <si>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</si>
  <si>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</si>
  <si>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</si>
  <si>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</si>
  <si>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</si>
  <si>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</si>
  <si>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</si>
  <si>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</si>
  <si>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</si>
  <si>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</si>
  <si>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</si>
  <si>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</si>
  <si>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</si>
  <si>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</si>
  <si>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</si>
  <si>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</si>
  <si>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</si>
  <si>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</si>
  <si>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</si>
  <si>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</si>
  <si>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</si>
  <si>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</si>
  <si>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</si>
  <si>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</si>
  <si>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</si>
  <si>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</si>
  <si>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</si>
  <si>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</si>
  <si>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</si>
  <si>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</si>
  <si>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</si>
  <si>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</si>
  <si>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</si>
  <si>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</si>
  <si>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</si>
  <si>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</si>
  <si>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</si>
  <si>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</si>
  <si>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</si>
  <si>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</si>
  <si>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</si>
  <si>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</si>
  <si>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</si>
  <si>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</si>
  <si>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</si>
  <si>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</si>
  <si>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</si>
  <si>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</si>
  <si>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</si>
  <si>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</si>
  <si>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</si>
  <si>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</si>
  <si>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</si>
  <si>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</si>
  <si>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</si>
  <si>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</si>
  <si>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</si>
  <si>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</si>
  <si>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</si>
  <si>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</si>
  <si>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</si>
  <si>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</si>
  <si>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</si>
  <si>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</si>
  <si>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</si>
  <si>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</si>
  <si>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</si>
  <si>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</si>
  <si>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</si>
  <si>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</si>
  <si>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</si>
  <si>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</si>
  <si>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</si>
  <si>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</si>
  <si>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</si>
  <si>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</si>
  <si>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</si>
  <si>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</si>
  <si>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</si>
  <si>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</si>
  <si>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</si>
  <si>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</si>
  <si>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</si>
  <si>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</si>
  <si>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</si>
  <si>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</si>
  <si>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</si>
  <si>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</si>
  <si>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</si>
  <si>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</si>
  <si>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</si>
  <si>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</si>
  <si>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</si>
  <si>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</si>
  <si>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</si>
  <si>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</si>
  <si>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</si>
  <si>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</si>
  <si>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</si>
  <si>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</si>
  <si>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</si>
  <si>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</si>
  <si>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</si>
  <si>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</si>
  <si>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</si>
  <si>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</si>
  <si>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</si>
  <si>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</si>
  <si>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</si>
  <si>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</si>
  <si>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</si>
  <si>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</si>
  <si>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</si>
  <si>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</si>
  <si>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</si>
  <si>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</si>
  <si>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</si>
  <si>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</si>
  <si>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</si>
  <si>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</si>
  <si>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</si>
  <si>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</si>
  <si>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</si>
  <si>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</si>
  <si>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</si>
  <si>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</si>
  <si>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</si>
  <si>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</si>
  <si>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</si>
  <si>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</si>
  <si>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</si>
  <si>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</si>
  <si>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</si>
  <si>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</si>
  <si>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</si>
  <si>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</si>
  <si>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</si>
  <si>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</si>
  <si>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</si>
  <si>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</si>
  <si>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</si>
  <si>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</si>
  <si>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</si>
  <si>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</si>
  <si>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</si>
  <si>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</si>
  <si>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</si>
  <si>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</si>
  <si>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</si>
  <si>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</si>
  <si>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</si>
  <si>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</si>
  <si>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</si>
  <si>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</si>
  <si>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</si>
  <si>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</si>
  <si>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</si>
  <si>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</si>
  <si>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</si>
  <si>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</si>
  <si>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</si>
  <si>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</si>
  <si>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</si>
  <si>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</si>
  <si>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</si>
  <si>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</si>
  <si>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</si>
  <si>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</si>
  <si>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</si>
  <si>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</si>
  <si>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</si>
  <si>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</si>
  <si>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</si>
  <si>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</si>
  <si>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</si>
  <si>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</si>
  <si>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</si>
  <si>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</si>
  <si>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</si>
  <si>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</si>
  <si>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</si>
  <si>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</si>
  <si>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</si>
  <si>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</si>
  <si>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</si>
  <si>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</si>
  <si>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</si>
  <si>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</si>
  <si>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</si>
  <si>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</si>
  <si>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</si>
  <si>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</si>
  <si>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</si>
  <si>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</si>
  <si>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</si>
  <si>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</si>
  <si>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</si>
  <si>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</si>
  <si>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</si>
  <si>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</si>
  <si>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</si>
  <si>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</si>
  <si>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</si>
  <si>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</si>
  <si>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</si>
  <si>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</si>
  <si>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</si>
  <si>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</si>
  <si>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</si>
  <si>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</si>
  <si>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</si>
  <si>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</si>
  <si>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</si>
  <si>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</si>
  <si>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</si>
  <si>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</si>
  <si>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</si>
  <si>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</si>
  <si>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</si>
  <si>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</si>
  <si>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</si>
  <si>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</si>
  <si>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</si>
  <si>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</si>
  <si>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</si>
  <si>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</si>
  <si>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</si>
  <si>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</si>
  <si>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</si>
  <si>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</si>
  <si>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</si>
  <si>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</si>
  <si>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</si>
  <si>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</si>
  <si>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</si>
  <si>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</si>
  <si>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</si>
  <si>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</si>
  <si>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</si>
  <si>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</si>
  <si>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</si>
  <si>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</si>
  <si>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</si>
  <si>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</si>
  <si>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</si>
  <si>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</si>
  <si>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</si>
  <si>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</si>
  <si>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</si>
  <si>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</si>
  <si>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</si>
  <si>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</si>
  <si>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</si>
  <si>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</si>
  <si>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</si>
  <si>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</si>
  <si>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</si>
  <si>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</si>
  <si>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</si>
  <si>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</si>
  <si>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</si>
  <si>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</si>
  <si>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</si>
  <si>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</si>
  <si>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</si>
  <si>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</si>
  <si>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</si>
  <si>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</si>
  <si>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</si>
  <si>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</si>
  <si>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</si>
  <si>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</si>
  <si>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</si>
  <si>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</si>
  <si>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</si>
  <si>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</si>
  <si>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</si>
  <si>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</si>
  <si>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</si>
  <si>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</si>
  <si>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</si>
  <si>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</si>
  <si>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</si>
  <si>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</si>
  <si>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</si>
  <si>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</si>
  <si>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</si>
  <si>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</si>
  <si>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</si>
  <si>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</si>
  <si>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</si>
  <si>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</si>
  <si>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</si>
  <si>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</si>
  <si>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</si>
  <si>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</si>
  <si>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</si>
  <si>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</si>
  <si>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</si>
  <si>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</si>
  <si>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</si>
  <si>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</si>
  <si>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</si>
  <si>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</si>
  <si>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</si>
  <si>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</si>
  <si>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</si>
  <si>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</si>
  <si>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</si>
  <si>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</si>
  <si>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</si>
  <si>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</si>
  <si>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</si>
  <si>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</si>
  <si>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</si>
  <si>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</si>
  <si>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</si>
  <si>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</si>
  <si>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</si>
  <si>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</si>
  <si>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</si>
  <si>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</si>
  <si>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</si>
  <si>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</si>
  <si>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</si>
  <si>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</si>
  <si>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</si>
  <si>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</si>
  <si>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</si>
  <si>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</si>
  <si>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</si>
  <si>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</si>
  <si>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</si>
  <si>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</si>
  <si>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</si>
  <si>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</si>
  <si>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</si>
  <si>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</si>
  <si>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</si>
  <si>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</si>
  <si>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</si>
  <si>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</si>
  <si>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</si>
  <si>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</si>
  <si>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</si>
  <si>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</si>
  <si>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</si>
  <si>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</si>
  <si>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</si>
  <si>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</si>
  <si>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</si>
  <si>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</si>
  <si>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</si>
  <si>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</si>
  <si>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</si>
  <si>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</si>
  <si>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</si>
  <si>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</si>
  <si>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</si>
  <si>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</si>
  <si>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</si>
  <si>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</si>
  <si>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</si>
  <si>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</si>
  <si>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</si>
  <si>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</si>
  <si>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</si>
  <si>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</si>
  <si>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</si>
  <si>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</si>
  <si>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</si>
  <si>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</si>
  <si>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</si>
  <si>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</si>
  <si>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</si>
  <si>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</si>
  <si>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</si>
  <si>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</si>
  <si>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</si>
  <si>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</si>
  <si>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</si>
  <si>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</si>
  <si>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</si>
  <si>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</si>
  <si>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</si>
  <si>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</si>
  <si>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</si>
  <si>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</si>
  <si>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</si>
  <si>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</si>
  <si>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</si>
  <si>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</si>
  <si>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</si>
  <si>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</si>
  <si>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</si>
  <si>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</si>
  <si>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</si>
  <si>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</si>
  <si>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</si>
  <si>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</si>
  <si>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</si>
  <si>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</si>
  <si>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</si>
  <si>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</si>
  <si>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</si>
  <si>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</si>
  <si>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</si>
  <si>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</si>
  <si>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</si>
  <si>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</si>
  <si>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</si>
  <si>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</si>
  <si>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</si>
  <si>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</si>
  <si>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</si>
  <si>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</si>
  <si>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</si>
  <si>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</si>
  <si>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</si>
  <si>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</si>
  <si>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</si>
  <si>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</si>
  <si>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</si>
  <si>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</si>
  <si>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</si>
  <si>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</si>
  <si>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</si>
  <si>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</si>
  <si>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</si>
  <si>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</si>
  <si>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</si>
  <si>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</si>
  <si>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</si>
  <si>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</si>
  <si>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</si>
  <si>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</si>
  <si>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</si>
  <si>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</si>
  <si>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</si>
  <si>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</si>
  <si>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</si>
  <si>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</si>
  <si>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</si>
  <si>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</si>
  <si>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</si>
  <si>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</si>
  <si>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</si>
  <si>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</si>
  <si>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</si>
  <si>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</si>
  <si>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</si>
  <si>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</si>
  <si>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</si>
  <si>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</si>
  <si>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</si>
  <si>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</si>
  <si>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</si>
  <si>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</si>
  <si>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</si>
  <si>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</si>
  <si>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</si>
  <si>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</si>
  <si>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</si>
  <si>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</si>
  <si>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</si>
  <si>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</si>
  <si>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</si>
  <si>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</si>
  <si>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</si>
  <si>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</si>
  <si>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</si>
  <si>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</si>
  <si>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</si>
  <si>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</si>
  <si>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</si>
  <si>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</si>
  <si>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</si>
  <si>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</si>
  <si>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</si>
  <si>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</si>
  <si>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</si>
  <si>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</si>
  <si>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</si>
  <si>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</si>
  <si>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</si>
  <si>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</si>
  <si>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</si>
  <si>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</si>
  <si>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</si>
  <si>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</si>
  <si>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</si>
  <si>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</si>
  <si>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</si>
  <si>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</si>
  <si>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</si>
  <si>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</si>
  <si>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</si>
  <si>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</si>
  <si>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</si>
  <si>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</si>
  <si>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</si>
  <si>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</si>
  <si>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</si>
  <si>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</si>
  <si>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</si>
  <si>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</si>
  <si>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</si>
  <si>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</si>
  <si>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</si>
  <si>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</si>
  <si>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</si>
  <si>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</si>
  <si>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</si>
  <si>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</si>
  <si>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</si>
  <si>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</si>
  <si>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</si>
  <si>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</si>
  <si>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</si>
  <si>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</si>
  <si>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</si>
  <si>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</si>
  <si>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</si>
  <si>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</si>
  <si>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</si>
  <si>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</si>
  <si>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</si>
  <si>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</si>
  <si>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</si>
  <si>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</si>
  <si>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</si>
  <si>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</si>
  <si>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</si>
  <si>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</si>
  <si>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</si>
  <si>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</si>
  <si>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</si>
  <si>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</si>
  <si>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</si>
  <si>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</si>
  <si>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</si>
  <si>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</si>
  <si>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</si>
  <si>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</si>
  <si>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</si>
  <si>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</si>
  <si>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</si>
  <si>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</si>
  <si>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</si>
  <si>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</si>
  <si>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</si>
  <si>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</si>
  <si>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</si>
  <si>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</si>
  <si>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</si>
  <si>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</si>
  <si>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</si>
  <si>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</si>
  <si>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</si>
  <si>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</si>
  <si>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</si>
  <si>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</si>
  <si>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</si>
  <si>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</si>
  <si>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</si>
  <si>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</si>
  <si>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</si>
  <si>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</si>
  <si>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</si>
  <si>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</si>
  <si>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</si>
  <si>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</si>
  <si>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</si>
  <si>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</si>
  <si>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</si>
  <si>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</si>
  <si>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</si>
  <si>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</si>
  <si>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</si>
  <si>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</si>
  <si>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</si>
  <si>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</si>
  <si>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</si>
  <si>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</si>
  <si>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</si>
  <si>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</si>
  <si>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</si>
  <si>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</si>
  <si>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</si>
  <si>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</si>
  <si>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</si>
  <si>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</si>
  <si>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</si>
  <si>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</si>
  <si>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</si>
  <si>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</si>
  <si>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</si>
  <si>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</si>
  <si>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</si>
  <si>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</si>
  <si>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</si>
  <si>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</si>
  <si>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</si>
  <si>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</si>
  <si>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</si>
  <si>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</si>
  <si>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</si>
  <si>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</si>
  <si>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</si>
  <si>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</si>
  <si>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</si>
  <si>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</si>
  <si>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</si>
  <si>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</si>
  <si>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</si>
  <si>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</si>
  <si>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</si>
  <si>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</si>
  <si>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</si>
  <si>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</si>
  <si>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</si>
  <si>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</si>
  <si>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</si>
  <si>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</si>
  <si>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</si>
  <si>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</si>
  <si>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</si>
  <si>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</si>
  <si>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</si>
  <si>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</si>
  <si>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</si>
  <si>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</si>
  <si>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</si>
  <si>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</si>
  <si>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</si>
  <si>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</si>
  <si>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</si>
  <si>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</si>
  <si>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</si>
  <si>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</si>
  <si>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</si>
  <si>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</si>
  <si>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</si>
  <si>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</si>
  <si>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</si>
  <si>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</si>
  <si>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</si>
  <si>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</si>
  <si>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</si>
  <si>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</si>
  <si>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</si>
  <si>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</si>
  <si>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</si>
  <si>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</si>
  <si>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</si>
  <si>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</si>
  <si>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</si>
  <si>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</si>
  <si>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</si>
  <si>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</si>
  <si>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</si>
  <si>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</si>
  <si>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</si>
  <si>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</si>
  <si>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</si>
  <si>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</si>
  <si>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</si>
  <si>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</si>
  <si>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</si>
  <si>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</si>
  <si>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</si>
  <si>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</si>
  <si>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</si>
  <si>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</si>
  <si>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</si>
  <si>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</si>
  <si>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</si>
  <si>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</si>
  <si>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</si>
  <si>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</si>
  <si>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</si>
  <si>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</si>
  <si>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</si>
  <si>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</si>
  <si>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</si>
  <si>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</si>
  <si>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</si>
  <si>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</si>
  <si>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</si>
  <si>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</si>
  <si>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</si>
  <si>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</si>
  <si>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</si>
  <si>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</si>
  <si>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</si>
  <si>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</si>
  <si>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</si>
  <si>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</si>
  <si>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</si>
  <si>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</si>
  <si>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</si>
  <si>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</si>
  <si>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</si>
  <si>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</si>
  <si>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</si>
  <si>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</si>
  <si>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</si>
  <si>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</si>
  <si>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</si>
  <si>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</si>
  <si>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</si>
  <si>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</si>
  <si>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</si>
  <si>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</si>
  <si>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</si>
  <si>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</si>
  <si>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</si>
  <si>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</si>
  <si>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</si>
  <si>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</si>
  <si>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</si>
  <si>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</si>
  <si>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</si>
  <si>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</si>
  <si>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</si>
  <si>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</si>
  <si>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</si>
  <si>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</si>
  <si>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</si>
  <si>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</si>
  <si>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</si>
  <si>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</si>
  <si>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</si>
  <si>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</si>
  <si>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</si>
  <si>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</si>
  <si>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</si>
  <si>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</si>
  <si>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</si>
  <si>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</si>
  <si>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</si>
  <si>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</si>
  <si>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</si>
  <si>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</si>
  <si>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</si>
  <si>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</si>
  <si>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</si>
  <si>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</si>
  <si>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</si>
  <si>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</si>
  <si>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</si>
  <si>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</si>
  <si>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</si>
  <si>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</si>
  <si>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</si>
  <si>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</si>
  <si>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</si>
  <si>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</si>
  <si>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</si>
  <si>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</si>
  <si>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</si>
  <si>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</si>
  <si>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</si>
  <si>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</si>
  <si>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</si>
  <si>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</si>
  <si>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</si>
  <si>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</si>
  <si>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</si>
  <si>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</si>
  <si>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</si>
  <si>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</si>
  <si>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</si>
  <si>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</si>
  <si>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</si>
  <si>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</si>
  <si>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</si>
  <si>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</si>
  <si>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</si>
  <si>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</si>
  <si>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</si>
  <si>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</si>
  <si>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</si>
  <si>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</si>
  <si>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</si>
  <si>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</si>
  <si>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</si>
  <si>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</si>
  <si>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</si>
  <si>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</si>
  <si>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</si>
  <si>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</si>
  <si>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</si>
  <si>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</si>
  <si>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</si>
  <si>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</si>
  <si>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</si>
  <si>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</si>
  <si>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</si>
  <si>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</si>
  <si>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</si>
  <si>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</si>
  <si>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</si>
  <si>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</si>
  <si>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</si>
  <si>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</si>
  <si>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</si>
  <si>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</si>
  <si>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</si>
  <si>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</si>
  <si>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</si>
  <si>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</si>
  <si>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</si>
  <si>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</si>
  <si>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</si>
  <si>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</si>
  <si>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</si>
  <si>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</si>
  <si>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</si>
  <si>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</si>
  <si>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</si>
  <si>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</si>
  <si>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</si>
  <si>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</si>
  <si>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</si>
  <si>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</si>
  <si>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</si>
  <si>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</si>
  <si>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</si>
  <si>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</si>
  <si>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</si>
  <si>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</si>
  <si>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</si>
  <si>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</si>
  <si>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</si>
  <si>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</si>
  <si>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</si>
  <si>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</si>
  <si>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</si>
  <si>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</si>
  <si>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</si>
  <si>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</si>
  <si>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</si>
  <si>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</si>
  <si>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</si>
  <si>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</si>
  <si>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</si>
  <si>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</si>
  <si>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</si>
  <si>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</si>
  <si>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</si>
  <si>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</si>
  <si>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</si>
  <si>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</si>
  <si>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</si>
  <si>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</si>
  <si>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</si>
  <si>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</si>
  <si>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</si>
  <si>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</si>
  <si>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</si>
  <si>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</si>
  <si>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</si>
  <si>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</si>
  <si>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</si>
  <si>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</si>
  <si>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</si>
  <si>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</si>
  <si>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</si>
  <si>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</si>
  <si>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</si>
  <si>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</si>
  <si>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</si>
  <si>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</si>
  <si>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</si>
  <si>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</si>
  <si>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</si>
  <si>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</si>
  <si>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</si>
  <si>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</si>
  <si>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</si>
  <si>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</si>
  <si>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</si>
  <si>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</si>
  <si>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</si>
  <si>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</si>
  <si>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</si>
  <si>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</si>
  <si>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</si>
  <si>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</si>
  <si>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</si>
  <si>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</si>
  <si>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</si>
  <si>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</si>
  <si>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</si>
  <si>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</si>
  <si>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</si>
  <si>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</si>
  <si>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</si>
  <si>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</si>
  <si>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</si>
  <si>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</si>
  <si>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</si>
  <si>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</si>
  <si>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</si>
  <si>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</si>
  <si>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</si>
  <si>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</si>
  <si>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</si>
  <si>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</si>
  <si>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</si>
  <si>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</si>
  <si>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</si>
  <si>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</si>
  <si>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</si>
  <si>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</si>
  <si>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</si>
  <si>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</si>
  <si>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</si>
  <si>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</si>
  <si>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</si>
  <si>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</si>
  <si>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</si>
  <si>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</si>
  <si>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</si>
  <si>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</si>
  <si>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</si>
  <si>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</si>
  <si>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</si>
  <si>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</si>
  <si>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</si>
  <si>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</si>
  <si>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</si>
  <si>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</si>
  <si>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</si>
  <si>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</si>
  <si>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</si>
  <si>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</si>
  <si>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</si>
  <si>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</si>
  <si>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</si>
  <si>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</si>
  <si>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</si>
  <si>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</si>
  <si>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</si>
  <si>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</si>
  <si>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</si>
  <si>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</si>
  <si>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</si>
  <si>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</si>
  <si>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</si>
  <si>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</si>
  <si>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</si>
  <si>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</si>
  <si>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</si>
  <si>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</si>
  <si>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</si>
  <si>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</si>
  <si>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</si>
  <si>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</si>
  <si>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</si>
  <si>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</si>
  <si>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</si>
  <si>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</si>
  <si>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</si>
  <si>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</si>
  <si>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</si>
  <si>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</si>
  <si>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</si>
  <si>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</si>
  <si>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</si>
  <si>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</si>
  <si>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</si>
  <si>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</si>
  <si>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</si>
  <si>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</si>
  <si>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</si>
  <si>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</si>
  <si>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</si>
  <si>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</si>
  <si>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</si>
  <si>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</si>
  <si>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</si>
  <si>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</si>
  <si>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</si>
  <si>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</si>
  <si>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</si>
  <si>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</si>
  <si>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</si>
  <si>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</si>
  <si>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</si>
  <si>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</si>
  <si>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</si>
  <si>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</si>
  <si>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</si>
  <si>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</si>
  <si>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</si>
  <si>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</si>
  <si>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</si>
  <si>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</si>
  <si>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</si>
  <si>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</si>
  <si>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</si>
  <si>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</si>
  <si>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</si>
  <si>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</si>
  <si>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</si>
  <si>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</si>
  <si>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</si>
  <si>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</si>
  <si>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</si>
  <si>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</si>
  <si>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</si>
  <si>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</si>
  <si>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</si>
  <si>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</si>
  <si>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</si>
  <si>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</si>
  <si>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</si>
  <si>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</si>
  <si>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</si>
  <si>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</si>
  <si>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</si>
  <si>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</si>
  <si>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</si>
  <si>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</si>
  <si>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</si>
  <si>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</si>
  <si>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</si>
  <si>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</si>
  <si>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</si>
  <si>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</si>
  <si>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</si>
  <si>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</si>
  <si>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</si>
  <si>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</si>
  <si>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</si>
  <si>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</si>
  <si>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</si>
  <si>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</si>
  <si>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</si>
  <si>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</si>
  <si>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</si>
  <si>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</si>
  <si>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</si>
  <si>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</si>
  <si>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</si>
  <si>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</si>
  <si>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</si>
  <si>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</si>
  <si>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</si>
  <si>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</si>
  <si>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</si>
  <si>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</si>
  <si>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</si>
  <si>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</si>
  <si>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</si>
  <si>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</si>
  <si>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</si>
  <si>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</si>
  <si>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</si>
  <si>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</si>
  <si>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</si>
  <si>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</si>
  <si>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</si>
  <si>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</si>
  <si>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</si>
  <si>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</si>
  <si>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</si>
  <si>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</si>
  <si>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</si>
  <si>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</si>
  <si>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</si>
  <si>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</si>
  <si>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</si>
  <si>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</si>
  <si>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</si>
  <si>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</si>
  <si>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</si>
  <si>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</si>
  <si>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</si>
  <si>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</si>
  <si>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</si>
  <si>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</si>
  <si>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</si>
  <si>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</si>
  <si>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</si>
  <si>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</si>
  <si>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</si>
  <si>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</si>
  <si>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</si>
  <si>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</si>
  <si>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</si>
  <si>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</si>
  <si>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</si>
  <si>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</si>
  <si>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</si>
  <si>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</si>
  <si>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</si>
  <si>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</si>
  <si>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</si>
  <si>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</si>
  <si>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</si>
  <si>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</si>
  <si>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</si>
  <si>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</si>
  <si>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</si>
  <si>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</si>
  <si>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</si>
  <si>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</si>
  <si>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</si>
  <si>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</si>
  <si>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</si>
  <si>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</si>
  <si>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</si>
  <si>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</si>
  <si>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</si>
  <si>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</si>
  <si>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</si>
  <si>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</si>
  <si>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</si>
  <si>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</si>
  <si>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</si>
  <si>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</si>
  <si>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</si>
  <si>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</si>
  <si>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</si>
  <si>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</si>
  <si>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</si>
  <si>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</si>
  <si>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</si>
  <si>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</si>
  <si>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</si>
  <si>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</si>
  <si>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</si>
  <si>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</si>
  <si>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</si>
  <si>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</si>
  <si>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</si>
  <si>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</si>
  <si>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</si>
  <si>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</si>
  <si>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</si>
  <si>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</si>
  <si>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</si>
  <si>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</si>
  <si>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</si>
  <si>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</si>
  <si>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</si>
  <si>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</si>
  <si>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</si>
  <si>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</si>
  <si>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</si>
  <si>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</si>
  <si>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</si>
  <si>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</si>
  <si>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</si>
  <si>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</si>
  <si>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</si>
  <si>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</si>
  <si>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</si>
  <si>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</si>
  <si>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</si>
  <si>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</si>
  <si>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</si>
  <si>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</si>
  <si>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</si>
  <si>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</si>
  <si>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</si>
  <si>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</si>
  <si>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</si>
  <si>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</si>
  <si>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</si>
  <si>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</si>
  <si>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</si>
  <si>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</si>
  <si>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</si>
  <si>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</si>
  <si>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</si>
  <si>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</si>
  <si>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</si>
  <si>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</si>
  <si>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</si>
  <si>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</si>
  <si>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</si>
  <si>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</si>
  <si>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</si>
  <si>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</si>
  <si>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</si>
  <si>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</si>
  <si>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</si>
  <si>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</si>
  <si>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</si>
  <si>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</si>
  <si>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</si>
  <si>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</si>
  <si>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</si>
  <si>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</si>
  <si>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</si>
  <si>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</si>
  <si>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</si>
  <si>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</si>
  <si>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</si>
  <si>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</si>
  <si>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</si>
  <si>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</si>
  <si>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</si>
  <si>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</si>
  <si>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</si>
  <si>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</si>
  <si>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</si>
  <si>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</si>
  <si>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</si>
  <si>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</si>
  <si>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</si>
  <si>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</si>
  <si>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</si>
  <si>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</si>
  <si>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</si>
  <si>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</si>
  <si>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</si>
  <si>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</si>
  <si>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</si>
  <si>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</si>
  <si>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</si>
  <si>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</si>
  <si>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</si>
  <si>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</si>
  <si>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</si>
  <si>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</si>
  <si>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</si>
  <si>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</si>
  <si>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</si>
  <si>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</si>
  <si>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</si>
  <si>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</si>
  <si>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</si>
  <si>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</si>
  <si>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</si>
  <si>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</si>
  <si>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</si>
  <si>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</si>
  <si>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</si>
  <si>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</si>
  <si>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</si>
  <si>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</si>
  <si>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</si>
  <si>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</si>
  <si>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</si>
  <si>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</si>
  <si>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</si>
  <si>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</si>
  <si>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</si>
  <si>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</si>
  <si>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</si>
  <si>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</si>
  <si>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</si>
  <si>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</si>
  <si>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</si>
  <si>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</si>
  <si>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</si>
  <si>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</si>
  <si>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</si>
  <si>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</si>
  <si>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</si>
  <si>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</si>
  <si>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</si>
  <si>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</si>
  <si>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</si>
  <si>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</si>
  <si>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</si>
  <si>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</si>
  <si>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</si>
  <si>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</si>
  <si>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</si>
  <si>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</si>
  <si>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</si>
  <si>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</si>
  <si>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</si>
  <si>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</si>
  <si>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</si>
  <si>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</si>
  <si>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</si>
  <si>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</si>
  <si>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</si>
  <si>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</si>
  <si>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</si>
  <si>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</si>
  <si>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</si>
  <si>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</si>
  <si>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</si>
  <si>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</si>
  <si>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</si>
  <si>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</si>
  <si>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</si>
  <si>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</si>
  <si>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</si>
  <si>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</si>
  <si>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</si>
  <si>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</si>
  <si>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</si>
  <si>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</si>
  <si>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</si>
  <si>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</si>
  <si>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</si>
  <si>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</si>
  <si>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</si>
  <si>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</si>
  <si>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</si>
  <si>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</si>
  <si>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</si>
  <si>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</si>
  <si>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</si>
  <si>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</si>
  <si>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</si>
  <si>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</si>
  <si>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</si>
  <si>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</si>
  <si>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</si>
  <si>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</si>
  <si>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</si>
  <si>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</si>
  <si>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</si>
  <si>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</si>
  <si>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</si>
  <si>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</si>
  <si>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</si>
  <si>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</si>
  <si>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</si>
  <si>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</si>
  <si>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</si>
  <si>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</si>
  <si>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</si>
  <si>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</si>
  <si>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</si>
  <si>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</si>
  <si>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</si>
  <si>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</si>
  <si>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</si>
  <si>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</si>
  <si>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</si>
  <si>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</si>
  <si>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</si>
  <si>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</si>
  <si>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</si>
  <si>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</si>
  <si>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</si>
  <si>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</si>
  <si>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</si>
  <si>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</si>
  <si>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</si>
  <si>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</si>
  <si>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</si>
  <si>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</si>
  <si>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</si>
  <si>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</si>
  <si>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</si>
  <si>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</si>
  <si>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</si>
  <si>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</si>
  <si>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</si>
  <si>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</si>
  <si>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</si>
  <si>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</si>
  <si>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</si>
  <si>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</si>
  <si>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</si>
  <si>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</si>
  <si>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</si>
  <si>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</si>
  <si>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</si>
  <si>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</si>
  <si>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</si>
  <si>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</si>
  <si>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</si>
  <si>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</si>
  <si>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</si>
  <si>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</si>
  <si>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</si>
  <si>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</si>
  <si>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</si>
  <si>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</si>
  <si>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</si>
  <si>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</si>
  <si>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</si>
  <si>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</si>
  <si>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</si>
  <si>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</si>
  <si>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</si>
  <si>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</si>
  <si>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</si>
  <si>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</si>
  <si>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</si>
  <si>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</si>
  <si>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</si>
  <si>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</si>
  <si>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</si>
  <si>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</si>
  <si>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</si>
  <si>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</si>
  <si>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</si>
  <si>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</si>
  <si>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</si>
  <si>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</si>
  <si>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</si>
  <si>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</si>
  <si>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</si>
  <si>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</si>
  <si>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</si>
  <si>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</si>
  <si>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</si>
  <si>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</si>
  <si>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</si>
  <si>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</si>
  <si>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</si>
  <si>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</si>
  <si>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</si>
  <si>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</si>
  <si>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</si>
  <si>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</si>
  <si>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</si>
  <si>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</si>
  <si>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</si>
  <si>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</si>
  <si>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</si>
  <si>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</si>
  <si>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</si>
  <si>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</si>
  <si>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</si>
  <si>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</si>
  <si>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</si>
  <si>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</si>
  <si>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</si>
  <si>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</si>
  <si>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</si>
  <si>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</si>
  <si>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</si>
  <si>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</si>
  <si>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</si>
  <si>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</si>
  <si>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</si>
  <si>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</si>
  <si>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</si>
  <si>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</si>
  <si>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</si>
  <si>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</si>
  <si>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</si>
  <si>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</si>
  <si>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</si>
  <si>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</si>
  <si>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</si>
  <si>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</si>
  <si>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</si>
  <si>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</si>
  <si>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</si>
  <si>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</si>
  <si>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</si>
  <si>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</si>
  <si>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</si>
  <si>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</si>
  <si>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</si>
  <si>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</si>
  <si>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</si>
  <si>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</si>
  <si>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</si>
  <si>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</si>
  <si>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</si>
  <si>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</si>
  <si>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</si>
  <si>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</si>
  <si>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</si>
  <si>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</si>
  <si>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</si>
  <si>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</si>
  <si>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</si>
  <si>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</si>
  <si>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</si>
  <si>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</si>
  <si>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</si>
  <si>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</si>
  <si>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</si>
  <si>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</si>
  <si>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</si>
  <si>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</si>
  <si>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</si>
  <si>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</si>
  <si>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</si>
  <si>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</si>
  <si>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</si>
  <si>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</si>
  <si>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</si>
  <si>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</si>
  <si>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</si>
  <si>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</si>
  <si>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</si>
  <si>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</si>
  <si>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</si>
  <si>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</si>
  <si>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</si>
  <si>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</si>
  <si>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</si>
  <si>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</si>
  <si>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</si>
  <si>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</si>
  <si>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</si>
  <si>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</si>
  <si>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</si>
  <si>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</si>
  <si>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</si>
  <si>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</si>
  <si>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</si>
  <si>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</si>
  <si>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</si>
  <si>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</si>
  <si>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</si>
  <si>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</si>
  <si>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</si>
  <si>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</si>
  <si>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</si>
  <si>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</si>
  <si>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</si>
  <si>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</si>
  <si>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</si>
  <si>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</si>
  <si>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</si>
  <si>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</si>
  <si>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</si>
  <si>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</si>
  <si>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</si>
  <si>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</si>
  <si>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</si>
  <si>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</si>
  <si>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</si>
  <si>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</si>
  <si>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</si>
  <si>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</si>
  <si>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</si>
  <si>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</si>
  <si>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</si>
  <si>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</si>
  <si>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</si>
  <si>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</si>
  <si>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</si>
  <si>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</si>
  <si>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</si>
  <si>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</si>
  <si>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</si>
  <si>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</si>
  <si>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</si>
  <si>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</si>
  <si>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</si>
  <si>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</si>
  <si>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</si>
  <si>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</si>
  <si>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</si>
  <si>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</si>
  <si>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</si>
  <si>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</si>
  <si>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</si>
  <si>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</si>
  <si>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</si>
  <si>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</si>
  <si>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</si>
  <si>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</si>
  <si>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</si>
  <si>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</si>
  <si>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</si>
  <si>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</si>
  <si>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</si>
  <si>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</si>
  <si>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</si>
  <si>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</si>
  <si>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</si>
  <si>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</si>
  <si>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</si>
  <si>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</si>
  <si>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</si>
  <si>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</si>
  <si>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</si>
  <si>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</si>
  <si>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</si>
  <si>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</si>
  <si>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</si>
  <si>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</si>
  <si>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</si>
  <si>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</si>
  <si>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</si>
  <si>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</si>
  <si>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</si>
  <si>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</si>
  <si>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</si>
  <si>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</si>
  <si>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</si>
  <si>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</si>
  <si>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</si>
  <si>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</si>
  <si>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</si>
  <si>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</si>
  <si>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</si>
  <si>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</si>
  <si>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</si>
  <si>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</si>
  <si>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</si>
  <si>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</si>
  <si>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</si>
  <si>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</si>
  <si>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</si>
  <si>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</si>
  <si>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</si>
  <si>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</si>
  <si>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</si>
  <si>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</si>
  <si>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</si>
  <si>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</si>
  <si>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</si>
  <si>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</si>
  <si>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</si>
  <si>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</si>
  <si>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</si>
  <si>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</si>
  <si>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</si>
  <si>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</si>
  <si>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</si>
  <si>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</si>
  <si>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</si>
  <si>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</si>
  <si>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</si>
  <si>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</si>
  <si>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</si>
  <si>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</si>
  <si>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</si>
  <si>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</si>
  <si>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</si>
  <si>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</si>
  <si>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</si>
  <si>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</si>
  <si>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</si>
  <si>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</si>
  <si>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</si>
  <si>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</si>
  <si>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</si>
  <si>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</si>
  <si>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</si>
  <si>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</si>
  <si>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</si>
  <si>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</si>
  <si>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</si>
  <si>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</si>
  <si>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</si>
  <si>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</si>
  <si>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</si>
  <si>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</si>
  <si>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</si>
  <si>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</si>
  <si>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</si>
  <si>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</si>
  <si>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</si>
  <si>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</si>
  <si>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</si>
  <si>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</si>
  <si>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</si>
  <si>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</si>
  <si>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</si>
  <si>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</si>
  <si>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</si>
  <si>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</si>
  <si>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</si>
  <si>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</si>
  <si>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</si>
  <si>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</si>
  <si>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</si>
  <si>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</si>
  <si>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</si>
  <si>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</si>
  <si>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</si>
  <si>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</si>
  <si>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</si>
  <si>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</si>
  <si>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</si>
  <si>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</si>
  <si>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</si>
  <si>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</si>
  <si>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</si>
  <si>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</si>
  <si>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</si>
  <si>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</si>
  <si>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</si>
  <si>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</si>
  <si>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</si>
  <si>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</si>
  <si>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</si>
  <si>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</si>
  <si>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</si>
  <si>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</si>
  <si>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</si>
  <si>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</si>
  <si>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</si>
  <si>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</si>
  <si>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</si>
  <si>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</si>
  <si>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</si>
  <si>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</si>
  <si>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</si>
  <si>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</si>
  <si>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</si>
  <si>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</si>
  <si>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</si>
  <si>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</si>
  <si>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</si>
  <si>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</si>
  <si>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</si>
  <si>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</si>
  <si>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</si>
  <si>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</si>
  <si>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</si>
  <si>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</si>
  <si>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</si>
  <si>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</si>
  <si>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</si>
  <si>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</si>
  <si>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</si>
  <si>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</si>
  <si>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</si>
  <si>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</si>
  <si>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</si>
  <si>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</si>
  <si>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</si>
  <si>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</si>
  <si>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</si>
  <si>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</si>
  <si>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</si>
  <si>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</si>
  <si>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</si>
  <si>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</si>
  <si>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</si>
  <si>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</si>
  <si>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</si>
  <si>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</si>
  <si>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</si>
  <si>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</si>
  <si>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</si>
  <si>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</si>
  <si>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</si>
  <si>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</si>
  <si>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</si>
  <si>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</si>
  <si>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</si>
  <si>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</si>
  <si>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</si>
  <si>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</si>
  <si>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</si>
  <si>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</si>
  <si>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</si>
  <si>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</si>
  <si>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</si>
  <si>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</si>
  <si>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</si>
  <si>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</si>
  <si>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</si>
  <si>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</si>
  <si>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</si>
  <si>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</si>
  <si>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</si>
  <si>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</si>
  <si>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</si>
  <si>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</si>
  <si>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</si>
  <si>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</si>
  <si>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</si>
  <si>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</si>
  <si>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</si>
  <si>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</si>
  <si>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</si>
  <si>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</si>
  <si>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</si>
  <si>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</si>
  <si>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</si>
  <si>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</si>
  <si>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</si>
  <si>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</si>
  <si>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</si>
  <si>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</si>
  <si>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</si>
  <si>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</si>
  <si>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</si>
  <si>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</si>
  <si>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</si>
  <si>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</si>
  <si>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</si>
  <si>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</si>
  <si>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</si>
  <si>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</si>
  <si>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</si>
  <si>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</si>
  <si>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</si>
  <si>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</si>
  <si>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</si>
  <si>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</si>
  <si>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</si>
  <si>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</si>
  <si>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</si>
  <si>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</si>
  <si>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</si>
  <si>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</si>
  <si>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</si>
  <si>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</si>
  <si>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</si>
  <si>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</si>
  <si>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</si>
  <si>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</si>
  <si>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</si>
  <si>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</si>
  <si>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</si>
  <si>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</si>
  <si>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</si>
  <si>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</si>
  <si>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</si>
  <si>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</si>
  <si>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</si>
  <si>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</si>
  <si>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</si>
  <si>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</si>
  <si>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</si>
  <si>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</si>
  <si>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</si>
  <si>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</si>
  <si>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</si>
  <si>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</si>
  <si>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</si>
  <si>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</si>
  <si>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</si>
  <si>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</si>
  <si>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</si>
  <si>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</si>
  <si>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</si>
  <si>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</si>
  <si>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</si>
  <si>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</si>
  <si>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</si>
  <si>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</si>
  <si>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</si>
  <si>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</si>
  <si>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</si>
  <si>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</si>
  <si>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</si>
  <si>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</si>
  <si>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</si>
  <si>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</si>
  <si>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</si>
  <si>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</si>
  <si>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</si>
  <si>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</si>
  <si>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</si>
  <si>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</si>
  <si>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</si>
  <si>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</si>
  <si>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</si>
  <si>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</si>
  <si>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</si>
  <si>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</si>
  <si>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</si>
  <si>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</si>
  <si>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</si>
  <si>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</si>
  <si>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</si>
  <si>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</si>
  <si>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</si>
  <si>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</si>
  <si>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</si>
  <si>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</si>
  <si>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</si>
  <si>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</si>
  <si>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</si>
  <si>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</si>
  <si>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</si>
  <si>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</si>
  <si>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</si>
  <si>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</si>
  <si>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</si>
  <si>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</si>
  <si>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</si>
  <si>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</si>
  <si>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</si>
  <si>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</si>
  <si>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</si>
  <si>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</si>
  <si>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</si>
  <si>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</si>
  <si>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</si>
  <si>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</si>
  <si>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</si>
  <si>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</si>
  <si>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</si>
  <si>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</si>
  <si>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</si>
  <si>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</si>
  <si>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</si>
  <si>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</si>
  <si>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</si>
  <si>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</si>
  <si>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</si>
  <si>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</si>
  <si>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</si>
  <si>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</si>
  <si>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</si>
  <si>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</si>
  <si>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</si>
  <si>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</si>
  <si>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</si>
  <si>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</si>
  <si>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</si>
  <si>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</si>
  <si>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</si>
  <si>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</si>
  <si>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</si>
  <si>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</si>
  <si>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</si>
  <si>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</si>
  <si>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</si>
  <si>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</si>
  <si>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</si>
  <si>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</si>
  <si>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</si>
  <si>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</si>
  <si>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</si>
  <si>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</si>
  <si>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</si>
  <si>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</si>
  <si>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</si>
  <si>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</si>
  <si>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</si>
  <si>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</si>
  <si>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</si>
  <si>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</si>
  <si>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</si>
  <si>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</si>
  <si>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</si>
  <si>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</si>
  <si>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</si>
  <si>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</si>
  <si>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</si>
  <si>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</si>
  <si>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</si>
  <si>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</si>
  <si>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</si>
  <si>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</si>
  <si>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</si>
  <si>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</si>
  <si>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</si>
  <si>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</si>
  <si>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</si>
  <si>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</si>
  <si>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</si>
  <si>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</si>
  <si>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</si>
  <si>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</si>
  <si>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</si>
  <si>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</si>
  <si>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</si>
  <si>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</si>
  <si>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</si>
  <si>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</si>
  <si>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</si>
  <si>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</si>
  <si>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</si>
  <si>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</si>
  <si>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</si>
  <si>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</si>
  <si>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</si>
  <si>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</si>
  <si>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</si>
  <si>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</si>
  <si>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</si>
  <si>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</si>
  <si>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</si>
  <si>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</si>
  <si>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</si>
  <si>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</si>
  <si>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</si>
  <si>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</si>
  <si>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</si>
  <si>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</si>
  <si>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</si>
  <si>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</si>
  <si>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</si>
  <si>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</si>
  <si>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</si>
  <si>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</si>
  <si>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</si>
  <si>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</si>
  <si>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</si>
  <si>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</si>
  <si>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</si>
  <si>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</si>
  <si>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</si>
  <si>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</si>
  <si>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</si>
  <si>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</si>
  <si>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</si>
  <si>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</si>
  <si>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</si>
  <si>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</si>
  <si>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</si>
  <si>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</si>
  <si>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</si>
  <si>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</si>
  <si>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</si>
  <si>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</si>
  <si>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</si>
  <si>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</si>
  <si>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</si>
  <si>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</si>
  <si>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</si>
  <si>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</si>
  <si>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</si>
  <si>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</si>
  <si>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</si>
  <si>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</si>
  <si>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</si>
  <si>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</si>
  <si>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</si>
  <si>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</si>
  <si>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</si>
  <si>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</si>
  <si>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</si>
  <si>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</si>
  <si>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</si>
  <si>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</si>
  <si>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</si>
  <si>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</si>
  <si>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</si>
  <si>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</si>
  <si>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</si>
  <si>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</si>
  <si>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</si>
  <si>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</si>
  <si>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</si>
  <si>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</si>
  <si>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</si>
  <si>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</si>
  <si>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</si>
  <si>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</si>
  <si>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</si>
  <si>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</si>
  <si>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</si>
  <si>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</si>
  <si>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</si>
  <si>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</si>
  <si>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</si>
  <si>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</si>
  <si>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</si>
  <si>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</si>
  <si>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</si>
  <si>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</si>
  <si>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</si>
  <si>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</si>
  <si>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</si>
  <si>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</si>
  <si>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</si>
  <si>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</si>
  <si>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</si>
  <si>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</si>
  <si>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</si>
  <si>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</si>
  <si>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</si>
  <si>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</si>
  <si>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</si>
  <si>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</si>
  <si>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</si>
  <si>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</si>
  <si>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</si>
  <si>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</si>
  <si>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</si>
  <si>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</si>
  <si>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</si>
  <si>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</si>
  <si>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</si>
  <si>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</si>
  <si>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</si>
  <si>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</si>
  <si>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</si>
  <si>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</si>
  <si>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</si>
  <si>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</si>
  <si>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</si>
  <si>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</si>
  <si>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</si>
  <si>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</si>
  <si>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</si>
  <si>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</si>
  <si>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</si>
  <si>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</si>
  <si>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</si>
  <si>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</si>
  <si>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</si>
  <si>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</si>
  <si>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</si>
  <si>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</si>
  <si>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</si>
  <si>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</si>
  <si>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</si>
  <si>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</si>
  <si>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</si>
  <si>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</si>
  <si>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</si>
  <si>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</si>
  <si>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</si>
  <si>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</si>
  <si>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</si>
  <si>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</si>
  <si>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</si>
  <si>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</si>
  <si>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</si>
  <si>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</si>
  <si>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</si>
  <si>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</si>
  <si>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</si>
  <si>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</si>
  <si>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</si>
  <si>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</si>
  <si>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</si>
  <si>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</si>
  <si>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</si>
  <si>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</si>
  <si>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</si>
  <si>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</si>
  <si>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</si>
  <si>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</si>
  <si>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</si>
  <si>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</si>
  <si>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</si>
  <si>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</si>
  <si>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</si>
  <si>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</si>
  <si>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</si>
  <si>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</si>
  <si>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</si>
  <si>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</si>
  <si>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</si>
  <si>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</si>
  <si>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</si>
  <si>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</si>
  <si>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</si>
  <si>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</si>
  <si>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</si>
  <si>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</si>
  <si>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</si>
  <si>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</si>
  <si>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</si>
  <si>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</si>
  <si>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</si>
  <si>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</si>
  <si>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</si>
  <si>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</si>
  <si>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</si>
  <si>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</si>
  <si>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</si>
  <si>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</si>
  <si>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</si>
  <si>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</si>
  <si>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</si>
  <si>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</si>
  <si>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</si>
  <si>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</si>
  <si>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</si>
  <si>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</si>
  <si>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</si>
  <si>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</si>
  <si>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</si>
  <si>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</si>
  <si>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</si>
  <si>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</si>
  <si>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</si>
  <si>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</si>
  <si>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</si>
  <si>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</si>
  <si>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</si>
  <si>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</si>
  <si>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</si>
  <si>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</si>
  <si>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</si>
  <si>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</si>
  <si>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</si>
  <si>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</si>
  <si>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</si>
  <si>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</si>
  <si>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</si>
  <si>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</si>
  <si>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</si>
  <si>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</si>
  <si>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</si>
  <si>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</si>
  <si>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</si>
  <si>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</si>
  <si>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</si>
  <si>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</si>
  <si>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</si>
  <si>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</si>
  <si>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</si>
  <si>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</si>
  <si>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</si>
  <si>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</si>
  <si>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</si>
  <si>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</si>
  <si>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</si>
  <si>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</si>
  <si>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</si>
  <si>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</si>
  <si>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</si>
  <si>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</si>
  <si>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</si>
  <si>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</si>
  <si>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</si>
  <si>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</si>
  <si>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</si>
  <si>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</si>
  <si>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</si>
  <si>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</si>
  <si>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</si>
  <si>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</si>
  <si>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</si>
  <si>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</si>
  <si>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</si>
  <si>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</si>
  <si>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</si>
  <si>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</si>
  <si>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</si>
  <si>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</si>
  <si>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</si>
  <si>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</si>
  <si>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</si>
  <si>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</si>
  <si>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</si>
  <si>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</si>
  <si>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</si>
  <si>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</si>
  <si>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</si>
  <si>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</si>
  <si>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</si>
  <si>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</si>
  <si>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</si>
  <si>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</si>
  <si>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</si>
  <si>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</si>
  <si>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</si>
  <si>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</si>
  <si>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</si>
  <si>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</si>
  <si>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</si>
  <si>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</si>
  <si>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</si>
  <si>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</si>
  <si>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</si>
  <si>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</si>
  <si>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</si>
  <si>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</si>
  <si>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</si>
  <si>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</si>
  <si>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</si>
  <si>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</si>
  <si>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</si>
  <si>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</si>
  <si>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</si>
  <si>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</si>
  <si>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</si>
  <si>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</si>
  <si>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</si>
  <si>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</si>
  <si>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</si>
  <si>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</si>
  <si>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</si>
  <si>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</si>
  <si>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</si>
  <si>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</si>
  <si>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</si>
  <si>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</si>
  <si>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</si>
  <si>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</si>
  <si>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</si>
  <si>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</si>
  <si>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</si>
  <si>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</si>
  <si>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</si>
  <si>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</si>
  <si>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</si>
  <si>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</si>
  <si>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</si>
  <si>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</si>
  <si>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</si>
  <si>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</si>
  <si>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</si>
  <si>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</si>
  <si>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</si>
  <si>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</si>
  <si>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</si>
  <si>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</si>
  <si>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</si>
  <si>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</si>
  <si>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</si>
  <si>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</si>
  <si>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</si>
  <si>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</si>
  <si>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</si>
  <si>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</si>
  <si>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</si>
  <si>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</si>
  <si>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</si>
  <si>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</si>
  <si>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</si>
  <si>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</si>
  <si>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</si>
  <si>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</si>
  <si>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</si>
  <si>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</si>
  <si>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</si>
  <si>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</si>
  <si>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</si>
  <si>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</si>
  <si>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</si>
  <si>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</si>
  <si>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</si>
  <si>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</si>
  <si>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</si>
  <si>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</si>
  <si>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</si>
  <si>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</si>
  <si>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</si>
  <si>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</si>
  <si>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</si>
  <si>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</si>
  <si>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</si>
  <si>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</si>
  <si>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</si>
  <si>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</si>
  <si>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</si>
  <si>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</si>
  <si>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</si>
  <si>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</si>
  <si>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</si>
  <si>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</si>
  <si>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</si>
  <si>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</si>
  <si>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</si>
  <si>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</si>
  <si>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</si>
  <si>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</si>
  <si>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</si>
  <si>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</si>
  <si>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</si>
  <si>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</si>
  <si>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</si>
  <si>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</si>
  <si>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</si>
  <si>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</si>
  <si>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</si>
  <si>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</si>
  <si>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</si>
  <si>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</si>
  <si>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</si>
  <si>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</si>
  <si>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</si>
  <si>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</si>
  <si>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</si>
  <si>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</si>
  <si>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</si>
  <si>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</si>
  <si>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</si>
  <si>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</si>
  <si>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</si>
  <si>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</si>
  <si>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</si>
  <si>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</si>
  <si>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</si>
  <si>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</si>
  <si>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</si>
  <si>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</si>
  <si>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</si>
  <si>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</si>
  <si>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</si>
  <si>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</si>
  <si>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</si>
  <si>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</si>
  <si>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</si>
  <si>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</si>
  <si>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</si>
  <si>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</si>
  <si>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</si>
  <si>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</si>
  <si>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</si>
  <si>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</si>
  <si>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</si>
  <si>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</si>
  <si>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</si>
  <si>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</si>
  <si>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</si>
  <si>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</si>
  <si>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</si>
  <si>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</si>
  <si>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</si>
  <si>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</si>
  <si>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</si>
  <si>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</si>
  <si>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</si>
  <si>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</si>
  <si>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</si>
  <si>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</si>
  <si>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</si>
  <si>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</si>
  <si>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</si>
  <si>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</si>
  <si>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</si>
  <si>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</si>
  <si>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</si>
  <si>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</si>
  <si>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</si>
  <si>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</si>
  <si>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</si>
  <si>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</si>
  <si>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</si>
  <si>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</si>
  <si>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</si>
  <si>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</si>
  <si>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</si>
  <si>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</si>
  <si>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</si>
  <si>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</si>
  <si>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</si>
  <si>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</si>
  <si>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</si>
  <si>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</si>
  <si>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</si>
  <si>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</si>
  <si>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</si>
  <si>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</si>
  <si>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</si>
  <si>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</si>
  <si>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</si>
  <si>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</si>
  <si>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</si>
  <si>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</si>
  <si>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</si>
  <si>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</si>
  <si>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</si>
  <si>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</si>
  <si>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</si>
  <si>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</si>
  <si>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</si>
  <si>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</si>
  <si>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</si>
  <si>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</si>
  <si>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</si>
  <si>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</si>
  <si>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</si>
  <si>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</si>
  <si>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</si>
  <si>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</si>
  <si>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</si>
  <si>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</si>
  <si>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</si>
  <si>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</si>
  <si>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</si>
  <si>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</si>
  <si>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</si>
  <si>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</si>
  <si>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</si>
  <si>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</si>
  <si>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</si>
  <si>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</si>
  <si>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</si>
  <si>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</si>
  <si>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</si>
  <si>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</si>
  <si>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</si>
  <si>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</si>
  <si>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</si>
  <si>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</si>
  <si>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</si>
  <si>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</si>
  <si>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</si>
  <si>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</si>
  <si>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</si>
  <si>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</si>
  <si>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</si>
  <si>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</si>
  <si>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</si>
  <si>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</si>
  <si>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</si>
  <si>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</si>
  <si>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</si>
  <si>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</si>
  <si>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</si>
  <si>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</si>
  <si>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</si>
  <si>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</si>
  <si>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</si>
  <si>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</si>
  <si>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</si>
  <si>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</si>
  <si>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</si>
  <si>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</si>
  <si>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</si>
  <si>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</si>
  <si>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</si>
  <si>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</si>
  <si>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</si>
  <si>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</si>
  <si>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</si>
  <si>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</si>
  <si>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</si>
  <si>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</si>
  <si>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</si>
  <si>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</si>
  <si>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</si>
  <si>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</si>
  <si>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</si>
  <si>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</si>
  <si>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</si>
  <si>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</si>
  <si>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</si>
  <si>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</si>
  <si>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</si>
  <si>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</si>
  <si>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</si>
  <si>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</si>
  <si>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</si>
  <si>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</si>
  <si>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</si>
  <si>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</si>
  <si>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</si>
  <si>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</si>
  <si>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</si>
  <si>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</si>
  <si>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</si>
  <si>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</si>
  <si>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</si>
  <si>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</si>
  <si>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</si>
  <si>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</si>
  <si>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</si>
  <si>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</si>
  <si>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</si>
  <si>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</si>
  <si>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</si>
  <si>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</si>
  <si>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There was short circuit in rectifier and team was working on it, ZTE 2400 W rectifier under obsolete category</t>
  </si>
  <si>
    <t>PCM-20251010-00001085</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</si>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</sst>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277.84302175926132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0.33369282407511491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45940.791447453703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45940.791447453703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45940.791447453703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45940.791447453703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45940.791447453703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45940.791447453703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45940.791447453703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45940.791447453703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45940.791447453703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45940.791447453703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45940.791447453703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45940.791447453703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45940.791447453703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45940.791447453703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45940.791447453703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45940.791447453703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45940.791447453703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45940.791447453703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45940.791447453703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45940.791447453703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45940.791447453703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45940.791447453703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45940.791447453703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45940.791447453703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45940.791447453703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45940.791447453703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45940.791447453703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45940.791447453703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45940.791447453703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45940.791447453703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45940.791447453703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45940.791447453703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45940.791447453703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45940.791447453703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45940.791447453703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45940.791447453703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45940.791447453703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45940.791447453703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45940.791447453703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45940.791447453703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45940.791447453703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45940.791447453703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45940.791447453703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45940.791447453703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45940.791447453703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45940.791447453703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45940.791447453703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45940.791447453703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45940.791447453703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134.06436435185606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115.79160972222599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45940.791447685187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45940.791447685187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45940.791447685187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45940.791447685187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45940.791447685187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45940.791447685187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45940.791447685187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45940.791447685187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45940.791447685187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45940.791447685187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45940.791447685187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45940.791447685187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45940.791447685187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45940.791447685187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45940.791447685187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45940.791447685187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45940.791447685187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45940.791447685187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45940.791447685187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45940.791447685187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45940.791447685187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45940.791447685187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45940.791447685187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45940.791447685187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45940.791447685187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45940.791447685187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45940.791447685187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45940.791447685187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45940.791447685187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45940.791447685187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45940.791447685187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45940.791447685187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45940.791447685187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45940.791447685187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45940.791447685187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45940.791447685187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45940.791447685187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45940.791447685187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45940.791447685187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45940.791447685187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45940.791447685187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45940.791447685187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45940.791447685187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45940.791447685187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45940.791447685187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45940.791447685187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45940.791447685187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45940.791447685187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45940.791447685187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45940.791447685187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45940.791447685187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45940.791447685187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45940.791447685187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45940.791447685187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45940.791447685187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45940.791447685187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45940.791447685187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45940.791447685187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45940.791447685187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45940.791447685187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45940.791447685187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45940.791447685187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45940.791447685187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45940.791447685187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45940.791447685187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45940.791447685187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45940.791447685187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45940.791447685187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45940.791447685187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45940.791447685187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45940.791447685187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45940.791447685187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45940.791447685187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45940.791447685187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45940.791447685187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45940.791447685187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45940.791447685187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45940.791447685187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45940.791447685187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45940.791447685187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45940.791447685187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45940.791447685187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45940.791447685187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45940.791447685187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45940.791447685187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45940.791447685187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45940.791447685187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45940.791447685187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45940.791447685187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45940.791447685187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45940.791447685187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45940.791447685187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45940.791447685187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45940.791447685187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45940.791447685187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45940.791447685187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45940.791447685187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45940.791447685187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45940.791447685187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45940.791447685187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45940.791447685187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45940.791447685187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45940.791447685187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45940.791447685187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45940.791447685187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45940.791447685187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45940.791447685187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45940.791447685187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45940.791447685187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45940.791447685187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45940.791447685187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45940.791447685187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45940.791447685187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45940.791447685187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45940.791447685187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45940.791447685187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45940.791447685187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45940.791447685187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45940.791447685187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45940.791447685187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45940.791447685187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45940.791447685187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45940.791447685187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45940.791447685187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45940.791447685187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45940.791447685187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45940.791447685187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45940.791447685187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45940.791447685187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45940.791447685187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45940.791447685187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45940.791447685187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45940.791447685187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45940.791447685187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45940.791447685187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45940.791447685187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45940.791447685187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45940.791447685187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45940.791447685187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45940.791447685187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45940.791447685187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45940.791447685187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45940.791447685187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45940.791447685187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45940.791447685187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45940.791447685187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45940.791447685187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45940.791447685187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45940.791447685187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45940.791447685187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45940.791447685187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45940.791447685187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45940.791447685187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45940.791447685187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45940.791447685187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45940.791447685187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45940.791447685187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45940.791447685187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45940.791447685187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45940.791447685187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45940.791447685187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45940.791447685187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45940.791447685187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45940.791447685187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45940.791447685187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45940.791447685187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45940.791447685187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45940.791447685187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45940.791447685187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45940.791447685187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45940.791447685187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45940.791447685187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45940.791447685187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45940.791447685187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45940.791447685187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45940.791447685187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45940.791447685187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45940.791447685187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45940.791447685187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45940.791447685187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45940.791447685187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45940.791447685187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45940.791447685187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45940.791447685187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45940.791447685187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45940.791447685187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45940.791447685187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45940.791447685187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45940.791447685187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45940.791447685187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45940.791447685187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45940.791447685187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45940.791447685187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45940.791447685187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45940.791447685187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45940.791447685187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45940.791447685187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45940.791447685187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45940.791447685187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45940.791447685187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45940.791447685187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45940.791447685187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45940.791447685187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45940.791447685187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45940.791447685187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45940.791447685187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45940.791447685187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45940.791447685187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45940.791447685187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45940.791447685187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45940.791447685187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45940.791447685187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45940.791447685187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45940.791447685187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45940.791447685187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45940.791447685187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45940.791447685187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45940.791447685187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45940.791447685187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45940.791447685187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45940.791447685187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45940.791447685187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45940.791447685187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45940.791447685187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45940.791447685187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45940.791447685187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45940.791447685187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45940.791447685187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45940.791447685187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45940.791447685187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45940.791447685187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45940.791447685187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45940.791447685187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45940.791447685187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45940.791447685187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45940.791447685187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45940.791447685187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45940.791447685187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45940.791447685187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45940.791447685187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45940.791447685187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45940.791447685187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45940.791447685187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45940.791447685187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45940.791447685187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45940.791447685187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45940.791447685187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45940.791447685187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45940.791447685187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45940.791447685187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45940.791447685187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45940.791447685187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45940.791447685187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45940.791447685187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45940.791447685187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45940.791447685187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45940.791447685187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45940.791447685187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45940.791447685187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45940.791447685187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45940.791447685187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45940.791447685187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45940.791447685187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45940.791447685187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45940.791447685187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45940.791447685187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45940.791447685187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45940.791447685187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45940.791447685187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45940.791447685187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45940.791447685187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45940.791447685187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45940.791447685187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45940.791447685187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45940.791447685187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45940.791447685187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45940.791447685187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45940.791447685187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45940.791447685187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45940.791447685187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45940.791447685187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45940.791447685187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45940.791447685187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45940.791447685187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45940.791447685187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45940.791447685187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45940.791447685187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45940.791447685187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45940.791447685187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45940.791447685187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45940.791447685187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45940.791447685187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45940.791447685187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45940.791447685187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45940.791447685187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45940.791447685187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45940.791447685187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45940.791447685187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45940.791447685187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45940.791447685187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45940.791447685187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45940.791447685187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45940.791447685187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45940.791447685187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45940.791447685187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45940.791447685187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45940.791447685187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45940.791447685187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45940.791447685187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45940.791447685187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45940.791447685187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45940.791447685187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45940.791447685187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45940.791447685187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45940.791447685187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45940.791447685187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45940.791447685187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45940.791447685187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45940.791447685187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45940.791447685187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45940.791447685187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45940.791447685187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45940.791447685187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45940.791447685187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45940.791447685187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45940.791447685187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45940.791447685187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45940.791447685187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45940.791447685187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45940.791447685187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45940.791447685187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45940.791447685187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45940.791447685187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45940.791447685187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45940.791447685187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45940.791447685187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45940.791447685187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45940.791447685187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45940.791447685187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45940.791447685187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45940.791447685187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45940.791447685187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45940.791447685187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45940.791447685187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45940.791447685187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45940.791447685187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45940.791447685187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45940.791447685187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45940.791447685187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45940.791447685187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45940.791447685187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45940.791447685187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45940.791447685187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45940.791447685187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45940.791447685187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45940.791447685187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45940.791447685187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45940.791447685187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45940.791447685187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45940.791447685187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45940.791447685187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45940.791447685187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45940.791447685187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45940.791447685187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45940.791447685187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45940.791447685187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45940.791447685187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45940.791447685187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45940.791447685187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45940.791447685187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45940.791447685187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45940.791447685187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45940.791447685187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45940.791447685187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45940.791447685187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45940.791447685187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45940.791447685187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45940.791447685187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45940.791447685187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45940.791447685187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45940.791447685187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45940.791447685187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45940.791447685187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45940.791447685187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45940.791447685187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45940.791447685187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45940.791447685187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45940.791447685187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45940.791447685187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45940.791447685187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45940.791447685187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45940.791447685187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45940.791447685187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45940.791447685187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45940.791447685187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45940.791447685187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45940.791447685187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45940.791447685187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45940.791447685187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45940.791447685187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45940.791447685187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45940.791447685187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45940.791447685187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45940.791447685187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45940.791447685187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45940.791447685187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45940.791447685187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45940.791447685187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45940.791447685187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45940.791447685187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45940.791447685187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45940.791447685187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45940.791447685187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45940.791447685187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45940.791447685187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45940.791447685187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45940.791447685187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45940.791447685187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45940.791447685187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45940.791447685187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45940.791447685187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45940.791447685187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45940.791447685187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45940.791447685187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45940.791447685187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45940.791447685187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45940.791447685187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45940.791447685187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45940.791447685187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45940.791447685187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45940.791447685187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45940.791447685187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45940.791447685187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45940.791447685187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45940.791447685187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45940.791447685187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45940.791447685187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45940.791447685187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45940.791447685187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45940.791447685187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45940.791447685187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45940.791447685187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45940.791447685187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45940.791447685187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45940.791447685187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45940.791447685187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45940.791447685187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45940.791447685187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45940.791447685187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45940.791447685187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45940.791447685187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45940.791447685187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45940.791447685187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45940.791447685187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45940.791447685187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45940.791447685187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45940.791447685187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45940.791447685187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45940.791447685187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45940.791447685187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45940.791447685187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45940.791447685187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45940.791447685187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45940.791447685187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45940.791447685187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45940.791447685187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45940.791447685187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45940.791447685187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45940.791447685187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45940.791447685187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45940.791447685187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45940.791447685187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45940.791447685187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45940.791447685187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45940.791447685187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45940.791447685187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45940.791447685187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45940.791447685187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45940.791447685187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45940.791447685187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45940.791447685187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45940.791447685187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45940.791447685187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45940.791447685187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45940.791447685187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45940.791447685187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45940.791447685187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45940.791447685187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45940.791447685187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45940.791447685187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45940.791447685187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45940.791447685187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45940.791447685187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45940.791447685187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45940.791447685187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45940.791447685187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45940.791447685187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45940.791447685187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45940.791447685187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45940.791447685187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45940.791447685187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45940.791447685187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45940.791447685187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45940.791447685187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45940.791447685187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45940.791447685187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45940.791447685187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45940.791447685187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45940.791447685187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45940.791447685187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45940.791447685187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45940.791447685187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45940.791447685187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45940.791447685187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45940.791447685187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45940.791447685187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45940.791447685187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45940.791447685187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45940.791447685187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45940.791447685187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45940.791447685187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45940.791447685187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45940.791447685187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45940.791447685187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45940.791447685187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45940.791447685187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45940.791447685187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45940.791447685187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45940.791447685187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45940.791447685187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45940.791447685187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45940.791447685187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45940.791447685187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45940.791447685187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45940.791447685187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45940.791447685187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45940.791447685187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45940.791447685187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45940.791447685187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45940.791447685187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45940.791447685187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45940.791447685187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45940.791447685187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45940.791447685187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45940.791447685187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45940.791447685187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45940.791447685187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45940.791447685187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45940.791447685187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45940.791447685187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45940.791447685187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45940.791447685187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45940.791447685187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45940.791447685187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45940.791447685187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45940.791447685187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45940.791447685187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45940.791447685187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45940.791447685187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45940.791447685187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45940.791447685187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45940.791447685187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45940.791447685187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45940.791447685187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45940.791447685187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45940.791447685187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45940.791447685187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45940.791447685187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45940.791447685187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45940.791447685187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45940.791447685187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45940.791447685187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45940.791447685187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45940.791447685187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45940.791447685187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45940.791447685187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45940.791447685187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45940.791447685187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45940.791447685187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45940.791447685187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45940.791447685187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45940.791447685187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45940.791447685187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45940.791447685187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45940.791447685187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45940.791447685187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45940.791447685187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45940.791447685187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45940.791447685187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45940.791447685187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45940.791447685187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45940.791447685187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45940.791447685187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45940.791447685187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45940.791447685187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45940.791447685187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45940.791447685187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45940.791447685187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45940.791447685187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45940.791447685187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45940.791447685187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45940.791447685187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45940.791447685187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45940.791447685187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45940.791447685187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45940.791447685187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45940.791447685187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45940.791447685187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45940.791447685187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45940.791447685187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45940.791447685187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45940.791447685187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45940.791447685187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45940.791447685187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45940.791447685187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45940.791447685187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45940.791447685187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45940.791447685187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45940.791447685187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45940.791447685187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45940.791447685187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45940.791447685187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45940.791447685187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45940.791447685187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45940.791447685187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45940.791447685187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45940.791447685187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45940.791447685187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45940.791447685187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45940.791447685187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45940.791447685187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45940.791447685187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45940.791447685187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45940.791447685187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45940.791447685187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45940.791447685187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45940.791447685187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45940.791447685187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45940.791447685187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45940.791447685187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45940.791447685187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45940.791447685187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45940.791447685187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45940.791447685187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45940.791447685187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45940.791447685187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45940.791447685187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45940.791447685187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45940.791447685187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45940.791447685187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45940.791447685187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45940.791447685187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45940.791447685187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45940.791447685187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45940.791447685187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45940.791447685187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45940.791447685187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45940.791447685187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45940.791447685187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45940.791447685187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45940.791447685187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45940.791447685187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45940.791447685187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45940.791447685187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45940.791447685187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45940.791447685187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45940.791447685187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45940.791447685187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45940.791447685187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45940.791447685187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45940.791447685187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45940.791447685187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45940.791447685187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45940.791447685187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45940.791447685187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45940.791447685187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45940.791447685187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45940.791447685187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45940.791447685187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45940.791447685187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45940.791447685187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45940.791447685187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45940.791447685187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45940.791447685187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45940.791447685187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45940.791447685187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45940.791447685187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45940.791447685187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45940.791447685187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45940.791447685187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45940.791447685187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45940.791447685187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45940.791447685187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45940.791447685187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45940.791447685187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45940.791447685187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45940.791447685187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45940.791447685187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45940.791447685187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45940.791447685187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45940.791447685187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45940.791447685187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45940.791447685187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45940.791447685187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45940.791447685187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45940.791447685187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45940.791447685187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45940.791447685187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45940.791447685187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45940.791447685187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45940.791447685187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45940.791447685187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45940.791447685187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45940.791447685187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45940.791447685187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45940.791447685187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45940.791447685187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45940.791447685187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45940.791447685187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45940.791447685187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45940.791447685187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45940.791447685187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45940.791447685187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45940.791447685187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45940.791447685187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45940.791447685187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45940.791447685187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45940.791447685187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45940.791447685187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45940.791447685187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45940.791447685187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45940.791447685187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45940.791447685187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45940.791447685187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45940.791447685187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45940.791447685187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45940.791447685187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45940.791447685187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45940.791447685187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45940.791447685187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45940.791447685187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45940.791447685187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45940.791447685187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45940.791447685187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45940.791447685187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45940.791447685187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45940.791447685187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45940.791447685187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45940.791447685187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45940.791447685187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45940.791447685187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45940.791447685187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45940.791447685187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45940.791447685187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45940.791447685187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45940.791447685187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45940.791447685187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45940.791447685187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45940.791447685187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45940.791447685187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45940.791447685187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45940.791447685187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45940.791447685187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45940.791447685187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45940.791447685187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45940.791447685187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45940.791447685187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45940.791447685187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45940.791447685187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45940.791447685187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45940.791447685187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45940.791447685187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45940.791447685187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45940.791447685187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45940.791447685187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45940.791447685187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45940.791447685187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45940.791447685187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45940.791447685187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45940.791447685187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45940.791447685187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45940.791447685187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45940.791447685187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45940.791447685187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45940.791447685187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45940.791447685187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45940.791447685187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45940.791447685187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45940.791447685187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45940.791447685187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45940.791447685187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45940.791447685187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45940.791447685187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45940.791447685187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45940.791447685187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45940.791447685187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45940.791447685187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45940.791447685187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45940.791447685187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45940.791447685187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45940.791447685187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45940.791447685187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45940.791447685187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45940.791447685187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45940.791447685187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45940.791447685187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45940.791447685187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45940.791447685187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45940.791447685187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45940.791447685187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45940.791447685187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45940.791447685187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45940.791447685187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45940.791447685187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45940.791447685187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45940.791447685187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45940.791447685187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45940.791447685187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45940.791447685187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45940.791447685187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45940.791447685187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45940.791447685187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45940.791447685187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45940.791447685187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45940.791447685187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45940.791447685187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45940.791447685187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45940.791447685187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45940.791447685187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45940.791447685187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45940.791447685187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45940.791447685187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45940.791447685187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45940.791447685187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45940.791447685187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45940.791447685187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45940.791447685187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45940.791447685187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45940.791447685187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45940.791447685187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45940.791447685187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45940.791447685187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45940.791447685187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45940.791447685187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45940.791447685187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45940.791447685187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45940.791447685187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45940.791447685187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45940.791447685187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45940.791447685187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45940.791447685187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45940.791447685187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45940.791447685187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45940.791447685187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45940.791447685187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45940.791447685187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45940.791447685187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45940.791447685187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45940.791447685187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45940.791447685187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45940.791447685187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45940.791447685187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45940.791447685187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45940.791447685187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45940.791447685187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45940.791447685187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45940.791447685187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45940.791447685187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45940.791447685187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45940.791447685187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45940.791447685187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45940.791447685187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45940.791447685187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45940.791447685187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45940.791447685187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45940.791447685187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45940.791447685187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45940.791447685187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45940.791447685187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45940.791447685187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45940.791447685187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45940.791447685187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45940.791447685187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45940.791447685187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45940.791447685187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45940.791447685187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45940.791447685187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45940.791447685187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45940.791447685187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45940.791447685187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45940.791447685187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45940.791447685187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45940.791447685187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45940.791447685187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45940.791447685187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45940.791447685187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45940.791447685187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45940.791447685187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45940.791447685187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45940.791447685187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45940.791447685187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45940.791447685187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45940.791447685187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45940.791447685187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45940.791447685187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45940.791447685187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45940.791447685187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45940.791447685187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45940.791447685187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45940.791447685187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45940.791447685187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45940.791447685187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45940.791447685187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45940.791447685187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45940.791447685187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45940.791447685187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45940.791447685187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45940.791447685187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45940.791447685187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45940.791447685187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45940.791447685187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45940.791447685187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45940.791447685187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45940.791447685187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45940.791447685187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45940.791447685187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45940.791447685187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45940.791447685187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45940.791447685187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45940.791447685187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45940.791447685187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45940.791447685187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45940.791447685187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45940.791447685187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45940.791447685187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45940.791447685187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45940.791447685187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45940.791447685187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45940.791447685187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45940.791447685187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45940.791447685187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45940.791447685187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45940.791447685187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45940.791447685187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45940.791447685187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45940.791447685187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45940.791447685187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45940.791447685187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45940.791447685187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45940.791447685187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45940.791447685187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45940.791447685187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45940.791447685187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45940.791447685187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45940.791447685187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45940.791447685187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45940.791447685187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45940.791447685187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45940.791447685187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45940.791447685187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45940.791447685187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45940.791447685187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45940.791447685187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45940.791447685187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45940.791447685187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45940.791447685187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45940.791447685187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45940.791447685187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45940.791447685187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45940.791447685187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45940.791447685187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45940.791447685187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45940.791447685187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45940.791447685187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45940.791447685187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45940.791447685187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45940.791447685187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45940.791447685187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45940.791447685187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45940.791447685187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45940.791447685187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45940.791447685187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45940.791447685187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45940.791447685187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45940.791447685187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45940.791447685187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45940.791447685187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45940.791447685187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45940.791447685187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45940.791447685187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45940.791447685187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45940.791447685187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45940.791447685187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45940.791447685187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45940.791447685187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45940.791447685187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45940.791447685187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45940.791447685187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45940.791447685187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45940.791447685187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45940.791447685187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45940.791447685187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45940.791447685187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45940.791447685187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45940.791447685187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45940.791447685187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45940.791447685187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45940.791447685187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45940.791447685187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45940.791447685187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45940.791447685187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45940.791447685187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45940.791447685187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45940.791447685187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45940.791447685187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45940.791447685187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45940.791447685187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45940.791447685187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45940.791447685187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45940.791447685187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45940.791447685187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45940.791447685187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45940.791447685187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45940.791447685187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45940.791447685187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45940.791447685187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45940.791447685187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45940.791447685187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45940.791447685187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45940.791447685187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45940.791447685187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45940.791447685187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45940.791447685187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45940.791447685187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45940.791447685187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45940.791447685187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45940.791447685187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45940.791447685187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45940.791447685187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45940.791447685187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45940.791447685187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45940.791447685187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45940.791447685187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45940.791447685187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45940.791447685187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45940.791447685187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45940.791447685187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45940.791447685187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45940.791447685187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45940.791447685187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45940.791447685187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45940.791447685187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45940.791447685187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45940.791447685187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45940.791447685187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45940.791447685187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45940.791447685187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45940.791447685187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45940.791447685187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45940.791447685187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45940.791447685187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45940.791447685187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45940.791447685187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45940.791447685187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45940.791447685187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45940.791447685187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45940.791447685187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45940.791447685187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45940.791447685187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45940.791447685187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45940.791447685187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45940.791447685187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45940.791447685187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45940.791447685187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45940.791447685187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45940.791447685187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45940.791447685187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45940.791447685187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45940.791447685187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45940.791447685187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45940.791447685187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45940.791447685187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45940.791447685187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45940.791447685187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45940.791447685187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45940.791447685187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45940.791447685187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45940.791447685187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45940.791447685187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45940.791447685187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45940.791447685187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45940.791447685187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45940.791447685187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45940.791447685187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45940.791447685187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45940.791447685187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45940.791447685187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45940.791447685187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45940.791447685187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45940.791447685187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45940.791447685187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45940.791447685187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45940.791447685187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45940.791447685187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45940.791447685187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45940.791447685187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45940.791447685187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45940.791447685187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45940.791447685187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45940.791447685187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45940.791447685187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45940.791447685187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45940.791447685187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45940.791447685187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45940.791447685187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45940.791447685187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45940.791447685187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45940.791447685187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45940.791447685187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45940.791447685187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45940.791447685187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45940.791447685187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45940.791447685187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45940.791447685187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45940.791447685187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45940.791447685187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45940.791447685187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45940.791447685187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45940.791447685187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45940.791447685187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45940.791447685187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45940.791447685187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45940.791447685187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45940.791447685187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45940.791447685187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45940.791447685187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45940.791447685187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45940.791447685187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45940.791447685187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45940.791447685187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45940.791447685187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45940.791447685187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45940.791447685187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45940.791447685187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45940.791447685187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45940.791447685187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45940.791447685187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45940.791447685187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45940.791447685187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45940.791447685187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45940.791447685187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45940.791447685187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45940.791447685187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45940.791447685187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45940.791447685187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45940.791447685187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45940.791447685187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45940.791447685187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45940.791447685187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45940.791447685187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45940.791447685187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45940.791447685187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45940.791447685187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45940.791447685187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45940.791447685187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45940.791447685187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45940.791447685187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45940.791447685187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45940.791447685187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45940.791447685187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45940.791447685187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45940.791447685187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45940.791447685187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45940.791447685187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45940.791447685187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45940.791447685187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45940.791447685187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45940.791447685187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45940.791447685187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45940.791447685187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45940.791447685187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45940.791447685187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45940.791447685187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45940.791447685187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45940.791447685187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45940.791447685187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45940.791447685187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45940.791447685187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45940.791447685187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45940.791447685187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45940.791447685187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45940.791447685187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45940.791447685187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45940.791447685187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45940.791447685187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45940.791447685187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45940.791447685187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45940.791447685187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45940.791447685187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45940.791447685187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45940.791447685187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45940.791447685187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45940.791447685187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45940.791447685187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45940.791447685187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45940.791447685187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45940.791447685187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45940.791447685187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45940.791447685187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45940.791447685187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45940.791447685187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45940.791447685187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45940.791447685187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45940.791447685187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45940.791447685187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45940.791447685187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45940.791447685187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45940.791447685187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45940.791447685187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45940.791447685187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45940.791447685187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45940.791447685187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45940.791447685187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45940.791447685187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45940.791447685187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45940.791447685187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45940.791447685187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45940.791447685187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45940.791447685187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45940.791447685187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45940.791447685187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45940.791447685187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45940.791447685187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45940.791447685187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45940.791447685187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45940.791447685187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45940.791447685187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45940.791447685187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45940.791447685187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45940.791447685187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45940.791447685187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45940.791447685187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45940.791447685187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45940.791447685187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45940.791447685187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45940.791447685187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45940.791447685187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45940.791447685187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45940.791447685187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45940.791447685187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45940.791447685187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45940.791447685187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45940.791447685187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45940.791447685187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45940.791447685187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45940.791447685187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45940.791447685187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45940.791447685187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45940.791447685187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45940.791447685187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45940.791447685187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45940.791447685187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45940.791447685187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45940.791447685187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45940.791447685187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45940.791447685187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45940.791447685187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45940.791447685187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45940.791447685187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45940.791447685187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45940.791447685187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45940.791447685187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45940.791447685187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45940.791447685187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45940.791447685187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45940.791447685187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45940.791447685187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45940.791447685187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45940.791447685187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45940.791447685187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45940.791447685187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45940.791447685187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45940.791447685187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45940.791447685187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45940.791447685187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45940.791447685187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45940.791447685187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45940.791447685187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45940.791447685187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45940.791447685187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45940.791447685187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45940.791447685187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45940.791447685187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45940.791447685187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45940.791447685187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45940.791447685187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45940.791447685187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45940.791447685187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45940.791447685187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45940.791447685187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45940.791447685187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45940.791447685187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45940.791447685187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45940.791447685187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45940.791447685187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45940.791447685187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45940.791447685187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45940.791447685187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45940.791447685187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45940.791447685187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45940.791447685187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45940.791447685187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45940.791447685187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45940.791447685187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45940.791447685187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45940.791447685187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45940.791447685187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45940.791447685187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45940.791447685187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45940.791447685187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45940.791447685187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45940.791447685187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45940.791447685187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45940.791447685187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45940.791447685187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45940.791447685187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45940.791447685187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45940.791447685187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45940.791447685187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45940.791447685187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45940.791447685187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45940.791447685187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45940.791447685187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45940.791447685187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45940.791447685187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45940.791447685187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45940.791447685187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45940.791447685187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45940.791447685187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45940.791447685187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45940.791447685187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45940.791447685187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45940.791447685187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45940.791447685187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45940.791447685187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45940.791447685187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45940.791447685187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45940.791447685187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45940.791447685187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45940.791447685187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45940.791447685187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45940.791447685187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45940.791447685187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45940.791447685187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45940.791447685187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45940.791447685187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45940.791447685187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45940.791447685187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45940.791447685187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45940.791447685187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45940.791447685187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45940.791447685187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45940.791447685187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45940.791447685187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45940.791447685187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45940.791447685187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237.31072986110667</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45940.791447685187</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45940.791447685187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45940.791447685187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45940.791447685187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45940.791447685187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45940.791447685187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45940.791447685187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45940.791447685187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45940.791447685187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45940.791447685187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45940.791447685187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45940.791447685187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45940.791447685187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45940.791447685187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45940.791447685187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45940.791447685187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45940.791447685187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45940.791447685187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45940.791447685187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45940.791447685187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45940.791447685187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45940.791447685187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45940.791447685187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45940.791447685187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45940.791447685187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45940.791447685187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45940.791447685187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45940.791447685187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45940.791447685187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45940.791447685187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45940.791447685187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45940.791447685187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45940.791447685187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45940.791447685187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45940.791447685187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45940.791447685187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45940.791447685187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45940.791447685187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45940.791447685187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45940.791447685187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45940.791447685187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45940.791447685187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45940.791447685187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45940.791447685187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45940.791447685187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45940.791447685187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45940.791447685187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45940.791447685187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45940.791447685187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45940.791447685187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45940.791447685187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45940.791447685187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45940.791447685187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45940.791447685187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45940.791447685187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45940.791447685187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45940.791447685187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45940.791447685187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45940.791447685187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45940.791447685187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45940.791447685187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45940.791447685187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45940.791447685187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45940.791447685187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45940.791447685187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45940.791447685187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45940.791447685187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45940.791447685187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45940.791447685187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45940.791447685187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45940.791447685187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45940.791447685187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45940.791447685187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45940.791447685187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45940.791447685187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45940.791447685187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45940.791447685187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45940.791447685187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45940.791447685187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45940.791447685187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45940.791447685187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45940.791447685187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45940.791447685187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45940.791447685187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45940.791447685187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45940.791447685187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45940.791447685187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45940.791447685187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45940.791447685187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45940.791447685187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45940.791447685187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45940.791447685187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45940.791447685187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45940.791447685187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45940.791447685187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45940.791447685187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45940.791447685187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45940.791447685187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45940.791447685187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45940.791447685187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45940.791447685187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45940.791447685187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45940.791447685187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45940.791447685187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45940.791447685187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45940.791447685187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45940.791447685187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45940.791447685187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45940.791447685187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45940.791447685187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45940.791447685187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45940.791447685187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45940.791447685187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45940.791447685187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45940.791447685187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45940.791447685187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45940.791447685187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45940.791447685187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45940.791447685187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45940.791447685187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45940.791447685187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45940.791447685187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45940.791447685187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45940.791447685187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45940.791447685187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45940.791447685187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45940.791447685187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45940.791447685187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45940.791447685187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45940.791447685187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45940.791447685187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45940.791447685187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45940.791447685187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45940.791447685187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45940.791447685187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45940.791447685187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45940.791447685187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45940.791447685187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45940.791447685187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45940.791447685187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45940.791447685187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45940.791447685187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45940.791447685187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45940.791447685187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45940.791447685187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45940.791447685187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45940.791447685187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45940.791447685187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45940.791447685187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45940.791447685187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45940.791447685187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45940.791447685187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45940.791447685187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45940.791447685187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45940.791447685187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45940.791447685187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45940.791447685187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45940.791447685187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45940.791447685187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45940.791447685187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45940.791447685187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45940.791447685187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45940.791447685187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45940.791447685187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45940.791447685187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45940.791447685187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45940.791447685187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45940.791447685187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45940.791447685187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45940.791447685187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45940.791447685187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45940.791447685187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45940.791447685187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45940.791447685187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45940.791447685187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45940.791447685187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45940.791447685187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45940.791447685187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45940.791447685187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45940.791447685187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45940.791447685187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45940.791447685187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45940.791447685187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45940.791447685187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45940.791447685187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45940.791447685187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45940.791447685187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45940.791447685187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45940.791447685187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45940.791447685187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45940.791447685187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45940.791447685187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45940.791447685187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45940.791447685187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45940.791447685187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45940.791447685187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45940.791447685187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45940.791447685187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45940.791447685187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45940.791447685187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45940.791447685187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45940.791447685187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45940.791447685187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45940.791447685187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45940.791447685187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45940.791447685187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45940.791447685187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45940.791447685187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45940.791447685187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45940.791447685187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45940.791447685187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45940.791447685187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45940.791447685187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45940.791447685187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45940.791447685187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45940.791447685187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45940.791447685187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45940.791447685187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45940.791447685187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45940.791447685187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45940.791447685187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45940.791447685187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45940.791447685187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45940.791447685187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45940.791447685187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45940.791447685187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45940.791447685187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45940.791447685187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45940.791447685187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45940.791447685187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45940.791447685187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45940.791447685187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45940.791447685187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45940.791447685187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45940.791447685187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45940.791447685187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45940.791447685187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45940.791447685187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45940.791447685187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45940.791447685187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45940.791447685187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45940.791447685187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45940.791447685187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45940.791447685187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45940.791447685187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45940.791447685187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45940.791447685187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45940.791447685187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45940.791447685187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45940.791447685187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45940.791447685187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45940.791447685187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45940.791447685187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45940.791447685187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45940.791447685187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45940.791447685187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45940.791447685187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45940.791447685187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45940.791447685187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45940.791447685187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45940.791447685187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45940.791447685187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45940.791447685187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45940.791447685187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45940.791447685187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45940.791447685187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45940.791447685187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45940.791447685187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45940.791447685187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45940.791447685187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45940.791447685187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45940.791447685187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45940.791447685187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45940.791447685187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45940.791447685187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45940.791447685187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45940.791447685187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45940.791447685187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45940.791447685187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45940.791447685187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45940.791447685187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45940.791447685187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45940.791447685187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45940.791447685187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45940.791447685187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45940.791447685187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45940.791447685187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45940.791447685187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45940.791447685187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45940.791447685187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45940.791447685187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45940.791447685187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45940.791447685187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45940.791447685187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45940.791447685187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45940.791447685187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45940.791447685187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45940.791447685187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45940.791447685187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45940.791447685187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45940.791447685187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45940.791447685187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45940.791447685187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45940.791447685187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45940.791447685187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45940.791447685187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45940.791447685187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45940.791447685187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45940.791447685187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45940.791447685187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45940.791447685187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45940.791447685187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45940.791447685187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45940.791447685187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45940.791447685187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45940.791447685187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45940.791447685187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45940.791447685187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45940.791447685187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45940.791447685187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45940.791447685187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45940.791447685187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45940.791447685187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45940.791447685187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45940.791447685187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45940.791447685187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45940.791447685187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45940.791447685187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45940.791447685187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45940.791447685187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45940.791447685187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45940.791447685187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45940.791447685187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45940.791447685187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45940.791447685187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45940.791447685187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45940.791447685187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45940.791447685187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45940.791447685187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45940.791447685187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45940.791447685187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45940.791447685187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45940.791447685187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45940.791447685187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45940.791447685187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45940.791447685187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45940.791447685187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45940.791447685187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45940.791447685187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45940.791447685187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45940.791447685187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45940.791447685187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45940.791447685187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45940.791447685187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45940.791447685187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45940.791447685187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45940.791447685187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45940.791447685187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45940.791447685187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45940.791447685187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45940.791447685187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45940.791447685187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45940.791447685187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45940.791447685187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45940.791447685187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45940.791447685187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45940.791447685187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45940.791447685187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45940.791447685187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45940.791447685187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45940.791447685187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45940.791447685187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45940.791447685187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45940.791447685187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45940.791447685187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45940.791447685187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45940.791447685187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45940.791447685187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45940.791447685187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45940.791447685187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45940.791447685187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45940.791447685187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45940.791447685187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45940.791447685187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45940.791447685187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45940.791447685187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45940.791447685187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45940.791447685187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45940.791447685187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45940.791447685187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45940.791447685187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45940.791447685187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45940.791447685187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45940.791447685187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45940.791447685187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45940.791447685187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45940.791447685187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45940.791447685187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45940.791447685187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45940.791447685187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45940.791447685187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45940.791447685187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45940.791447685187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45940.791447685187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45940.791447685187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45940.791447685187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45940.791447685187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45940.791447685187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45940.791447685187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45940.791447685187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45940.791447685187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45940.791447685187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45940.791447685187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45940.791447685187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45940.791447685187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45940.791447685187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45940.791447685187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45940.791447685187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45940.791447685187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45940.791447685187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45940.791447685187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45940.791447685187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45940.791447685187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45940.791447685187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45940.791447685187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45940.791447685187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45940.791447685187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45940.791447685187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45940.791447685187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45940.791447685187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45940.791447685187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45940.791447685187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45940.791447685187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45940.791447685187</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45940.791447685187</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48.959387268514547</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14.602570138886222</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45940.791447453703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45940.791447453703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45940.791447453703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45940.791447453703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45940.791447453703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45940.791447453703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45940.791447453703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45940.791447453703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45940.791447453703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45940.791447453703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45940.791447453703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45940.791447453703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45940.791447453703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45940.791447453703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45940.791447453703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45940.791447453703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45940.791447453703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45940.791447453703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45940.791447453703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45940.791447453703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45940.791447453703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45940.791447453703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45940.791447453703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45940.791447453703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45940.791447453703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45940.791447453703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45940.791447453703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45940.791447453703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45940.791447453703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45940.791447453703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45940.791447453703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45940.791447453703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45940.791447453703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45940.791447453703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45940.791447453703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45940.791447453703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45940.791447453703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45940.791447453703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45940.791447453703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45940.791447453703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45940.791447453703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45940.791447453703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45940.791447453703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45940.791447453703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45940.791447453703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45940.791447453703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45940.791447453703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45940.791447453703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45940.791447453703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45940.791447453703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45940.791447453703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45940.791447453703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45940.791447453703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45940.791447453703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45940.791447453703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45940.791447453703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45940.791447453703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45940.791447453703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45940.791447453703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45940.791447453703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45940.791447453703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45940.791447453703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45940.791447453703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45940.791447453703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45940.791447453703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45940.791447453703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45940.791447453703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45940.791447453703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45940.791447453703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45940.791447453703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45940.791447453703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45940.791447453703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45940.791447453703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45940.791447453703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45940.791447453703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45940.791447453703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45940.791447453703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45940.791447453703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45940.791447453703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45940.791447453703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45940.791447453703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45940.791447453703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45940.791447453703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45940.791447453703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45940.791447453703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45940.791447453703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45940.791447453703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45940.791447453703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45940.791447453703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45940.791447453703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45940.791447453703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45940.791447453703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45940.791447453703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45940.791447453703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45940.791447453703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45940.791447453703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45940.791447453703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45940.791447453703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45940.791447453703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14.018600231480377</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1.2623849537048955</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6.9104752314815414</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0.93334560185030568</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ca="1">IFERROR(NOW()-F6,"-")</f>
        <v>0.14069513888534857</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5</v>
      </c>
      <c r="D7" s="156" t="s">
        <v>34276</v>
      </c>
      <c r="E7" s="156" t="s">
        <v>39071</v>
      </c>
      <c r="F7" s="113">
        <v>45940.696296296293</v>
      </c>
      <c r="G7" s="162">
        <f ca="1">IFERROR(NOW()-F7,"-")</f>
        <v>9.5151157409418374E-2</v>
      </c>
      <c r="H7" s="113">
        <v>45940.688680555555</v>
      </c>
      <c r="I7" s="157" t="str">
        <f>IFERROR(VLOOKUP(D7,DB!A:F,6,0),"")</f>
        <v>SCECO</v>
      </c>
      <c r="J7" s="157" t="str">
        <f>IFERROR(VLOOKUP(D7,DB!A:G,7,0),"")</f>
        <v>Dead</v>
      </c>
      <c r="K7" s="160" t="s">
        <v>39072</v>
      </c>
      <c r="L7" s="158" t="str">
        <f>IFERROR(VLOOKUP(D7,DB!A:I,9,0),"")</f>
        <v>Latis</v>
      </c>
    </row>
    <row r="8" spans="1:16383" ht="31.5" customHeight="1">
      <c r="A8" s="110" t="s">
        <v>39073</v>
      </c>
      <c r="B8" s="157" t="str">
        <f>IFERROR(VLOOKUP(D8,DB!A:K,11,0),"")</f>
        <v>R6</v>
      </c>
      <c r="C8" s="157">
        <v>3</v>
      </c>
      <c r="D8" s="156" t="s">
        <v>32068</v>
      </c>
      <c r="E8" s="156" t="s">
        <v>39045</v>
      </c>
      <c r="F8" s="113">
        <v>45940.731539351851</v>
      </c>
      <c r="G8" s="162">
        <f ca="1">IFERROR(NOW()-F8,"-")</f>
        <v>5.9908101851760875E-2</v>
      </c>
      <c r="H8" s="113">
        <v>45940.725023148145</v>
      </c>
      <c r="I8" s="157" t="str">
        <f>IFERROR(VLOOKUP(D8,DB!A:F,6,0),"")</f>
        <v>SCECO</v>
      </c>
      <c r="J8" s="157" t="str">
        <f>IFERROR(VLOOKUP(D8,DB!A:G,7,0),"")</f>
        <v>Dead</v>
      </c>
      <c r="K8" s="160" t="s">
        <v>39074</v>
      </c>
      <c r="L8" s="158" t="str">
        <f>IFERROR(VLOOKUP(D8,DB!A:I,9,0),"")</f>
        <v>Latis</v>
      </c>
    </row>
    <row r="9" spans="1:16383" ht="31.5" customHeight="1">
      <c r="A9" s="110"/>
      <c r="B9" s="157" t="str">
        <f>IFERROR(VLOOKUP(D9,DB!A:K,11,0),"")</f>
        <v/>
      </c>
      <c r="C9" s="157"/>
      <c r="D9" s="166"/>
      <c r="E9" s="156"/>
      <c r="F9" s="113"/>
      <c r="G9" s="162">
        <f ca="1">IFERROR(NOW()-F9,"-")</f>
        <v>45940.791447453703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45940.791447453703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ca="1">IFERROR(NOW()-F11,"-")</f>
        <v>45940.791447453703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45940.791447453703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8"/>
      <c r="F13" s="113"/>
      <c r="G13" s="162">
        <f ca="1">IFERROR(NOW()-F13,"-")</f>
        <v>45940.791447453703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45940.791447453703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45940.791447453703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45940.791447453703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45940.791447453703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45940.791447453703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45940.791447453703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45940.791447453703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45940.791447453703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45940.791447453703</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45940.791447453703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45940.791447453703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45940.791447453703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45940.791447453703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45940.791447453703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45940.791447453703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45940.791447453703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45940.791447453703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45940.791447453703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45940.791447453703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45940.791447453703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45940.791447453703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45940.791447453703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45940.791447453703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45940.791447453703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45940.791447453703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45940.791447453703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45940.791447453703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45940.791447453703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45940.791447453703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45940.791447453703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45940.791447453703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45940.791447453703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45940.791447453703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45940.791447453703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45940.791447453703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45940.791447453703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45940.791447453703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45940.791447453703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45940.791447453703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45940.791447453703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45940.791447453703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45940.791447453703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45940.791447453703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45940.791447453703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45940.791447453703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45940.791447453703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45940.791447453703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45940.791447453703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45940.791447453703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45940.791447453703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45940.791447453703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45940.791447453703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45940.791447453703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45940.791447453703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45940.791447453703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45940.791447453703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45940.791447453703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45940.791447453703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45940.791447453703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45940.791447453703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45940.791447453703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45940.791447453703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45940.791447453703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45940.791447453703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45940.791447453703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45940.791447453703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45940.791447453703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45940.791447453703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45940.791447453703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45940.791447453703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45940.791447453703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45940.791447453703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45940.791447453703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45940.791447453703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45940.791447453703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45940.791447453703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45940.791447453703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45940.791447453703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45940.791447453703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45940.791447453703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45940.791447453703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45940.791447453703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45940.791447453703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45940.791447453703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45940.791447453703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45940.791447453703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45940.791447453703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45940.791447453703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45940.791447453703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45940.791447453703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45940.791447453703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45940.791447453703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45940.791447453703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45940.791447453703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45940.791447453703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45940.791447453703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45940.791447453703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45940.791447453703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45940.791447453703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45940.791447453703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45940.791447453703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45940.791447453703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45940.791447453703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45940.791447453703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45940.791447453703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45940.791447453703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45940.791447453703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45940.791447453703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45940.791447453703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45940.791447453703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45940.791447453703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45940.791447453703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45940.791447453703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45940.791447453703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45940.791447453703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45940.791447453703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45940.791447453703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45940.791447453703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45940.791447453703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45940.791447453703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45940.791447453703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45940.791447453703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45940.791447453703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45940.791447453703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45940.791447453703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45940.791447453703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45940.791447453703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45940.791447453703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45940.791447453703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45940.791447453703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45940.791447453703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45940.791447453703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45940.791447453703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45940.791447453703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45940.791447453703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45940.791447453703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45940.791447453703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45940.791447453703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45940.791447453703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45940.791447453703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45940.791447453703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45940.791447453703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45940.791447453703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45940.791447453703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45940.791447453703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45940.791447453703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45940.791447453703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45940.791447453703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45940.791447453703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45940.791447453703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45940.791447453703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45940.791447453703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45940.791447453703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45940.791447453703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45940.791447453703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45940.791447453703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45940.791447453703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45940.791447453703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45940.791447453703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45940.791447453703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45940.791447453703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45940.791447453703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45940.791447453703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45940.791447453703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45940.791447453703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45940.791447453703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45940.791447453703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45940.791447453703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45940.791447453703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45940.791447453703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45940.791447453703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45940.791447453703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45940.791447453703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45940.791447453703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45940.791447453703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45940.791447453703</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2025-10-10T16:01:45Z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