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96" documentId="13_ncr:1_{F6CB121F-512D-4AA6-A0C1-0FB36C537598}" xr6:coauthVersionLast="47" xr6:coauthVersionMax="47" xr10:uidLastSave="{E1ABAD14-0614-4456-A0DF-0321D1330C2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<sst xmlns="http://schemas.openxmlformats.org/spreadsheetml/2006/main" count="178596" uniqueCount="39083">
  <si>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</si>
  <si>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</si>
  <si>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</si>
  <si>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</si>
  <si>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</si>
  <si>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</si>
  <si>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</si>
  <si>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</si>
  <si>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</si>
  <si>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</si>
  <si>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</si>
  <si>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</si>
  <si>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</si>
  <si>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</si>
  <si>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</si>
  <si>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</si>
  <si>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</si>
  <si>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</si>
  <si>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</si>
  <si>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</si>
  <si>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</si>
  <si>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</si>
  <si>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</si>
  <si>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</si>
  <si>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</si>
  <si>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</si>
  <si>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</si>
  <si>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</si>
  <si>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</si>
  <si>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</si>
  <si>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</si>
  <si>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</si>
  <si>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</si>
  <si>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</si>
  <si>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</si>
  <si>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</si>
  <si>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</si>
  <si>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</si>
  <si>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</si>
  <si>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</si>
  <si>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</si>
  <si>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</si>
  <si>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</si>
  <si>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</si>
  <si>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</si>
  <si>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</si>
  <si>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</si>
  <si>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</si>
  <si>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</si>
  <si>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</si>
  <si>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</si>
  <si>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</si>
  <si>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</si>
  <si>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</si>
  <si>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</si>
  <si>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</si>
  <si>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</si>
  <si>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</si>
  <si>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</si>
  <si>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</si>
  <si>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</si>
  <si>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</si>
  <si>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</si>
  <si>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</si>
  <si>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</si>
  <si>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</si>
  <si>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</si>
  <si>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</si>
  <si>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</si>
  <si>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</si>
  <si>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</si>
  <si>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</si>
  <si>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</si>
  <si>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</si>
  <si>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</si>
  <si>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</si>
  <si>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</si>
  <si>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</si>
  <si>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</si>
  <si>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</si>
  <si>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</si>
  <si>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</si>
  <si>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</si>
  <si>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</si>
  <si>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</si>
  <si>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</si>
  <si>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</si>
  <si>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</si>
  <si>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</si>
  <si>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</si>
  <si>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</si>
  <si>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</si>
  <si>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</si>
  <si>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</si>
  <si>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</si>
  <si>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</si>
  <si>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</si>
  <si>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</si>
  <si>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</si>
  <si>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</si>
  <si>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</si>
  <si>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</si>
  <si>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</si>
  <si>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</si>
  <si>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</si>
  <si>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</si>
  <si>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</si>
  <si>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</si>
  <si>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</si>
  <si>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</si>
  <si>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</si>
  <si>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</si>
  <si>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</si>
  <si>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</si>
  <si>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</si>
  <si>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</si>
  <si>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</si>
  <si>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</si>
  <si>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</si>
  <si>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</si>
  <si>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</si>
  <si>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</si>
  <si>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</si>
  <si>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</si>
  <si>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</si>
  <si>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</si>
  <si>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</si>
  <si>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</si>
  <si>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</si>
  <si>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</si>
  <si>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</si>
  <si>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</si>
  <si>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</si>
  <si>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</si>
  <si>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</si>
  <si>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</si>
  <si>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</si>
  <si>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</si>
  <si>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</si>
  <si>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</si>
  <si>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</si>
  <si>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</si>
  <si>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</si>
  <si>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</si>
  <si>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</si>
  <si>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</si>
  <si>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</si>
  <si>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</si>
  <si>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</si>
  <si>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</si>
  <si>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</si>
  <si>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</si>
  <si>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</si>
  <si>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</si>
  <si>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</si>
  <si>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</si>
  <si>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</si>
  <si>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</si>
  <si>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</si>
  <si>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</si>
  <si>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</si>
  <si>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</si>
  <si>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</si>
  <si>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</si>
  <si>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</si>
  <si>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</si>
  <si>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</si>
  <si>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</si>
  <si>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</si>
  <si>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</si>
  <si>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</si>
  <si>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</si>
  <si>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</si>
  <si>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</si>
  <si>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</si>
  <si>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</si>
  <si>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</si>
  <si>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</si>
  <si>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</si>
  <si>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</si>
  <si>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</si>
  <si>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</si>
  <si>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</si>
  <si>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</si>
  <si>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</si>
  <si>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</si>
  <si>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</si>
  <si>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</si>
  <si>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</si>
  <si>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</si>
  <si>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</si>
  <si>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</si>
  <si>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</si>
  <si>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</si>
  <si>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</si>
  <si>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</si>
  <si>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</si>
  <si>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</si>
  <si>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</si>
  <si>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</si>
  <si>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</si>
  <si>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</si>
  <si>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</si>
  <si>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</si>
  <si>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</si>
  <si>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</si>
  <si>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</si>
  <si>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</si>
  <si>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</si>
  <si>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</si>
  <si>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</si>
  <si>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</si>
  <si>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</si>
  <si>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</si>
  <si>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</si>
  <si>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</si>
  <si>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</si>
  <si>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</si>
  <si>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</si>
  <si>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</si>
  <si>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</si>
  <si>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</si>
  <si>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</si>
  <si>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</si>
  <si>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</si>
  <si>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</si>
  <si>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</si>
  <si>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</si>
  <si>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</si>
  <si>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</si>
  <si>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</si>
  <si>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</si>
  <si>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</si>
  <si>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</si>
  <si>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</si>
  <si>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</si>
  <si>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</si>
  <si>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</si>
  <si>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</si>
  <si>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</si>
  <si>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</si>
  <si>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</si>
  <si>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</si>
  <si>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</si>
  <si>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</si>
  <si>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</si>
  <si>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</si>
  <si>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</si>
  <si>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</si>
  <si>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</si>
  <si>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</si>
  <si>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</si>
  <si>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</si>
  <si>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</si>
  <si>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</si>
  <si>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</si>
  <si>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</si>
  <si>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</si>
  <si>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</si>
  <si>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</si>
  <si>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</si>
  <si>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</si>
  <si>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</si>
  <si>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</si>
  <si>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</si>
  <si>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</si>
  <si>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</si>
  <si>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</si>
  <si>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</si>
  <si>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</si>
  <si>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</si>
  <si>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</si>
  <si>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</si>
  <si>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</si>
  <si>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</si>
  <si>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</si>
  <si>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</si>
  <si>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</si>
  <si>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</si>
  <si>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</si>
  <si>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</si>
  <si>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</si>
  <si>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</si>
  <si>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</si>
  <si>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</si>
  <si>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</si>
  <si>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</si>
  <si>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</si>
  <si>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</si>
  <si>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</si>
  <si>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</si>
  <si>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</si>
  <si>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</si>
  <si>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</si>
  <si>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</si>
  <si>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</si>
  <si>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</si>
  <si>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</si>
  <si>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</si>
  <si>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</si>
  <si>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</si>
  <si>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</si>
  <si>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</si>
  <si>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</si>
  <si>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</si>
  <si>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</si>
  <si>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</si>
  <si>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</si>
  <si>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</si>
  <si>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</si>
  <si>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</si>
  <si>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</si>
  <si>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</si>
  <si>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</si>
  <si>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</si>
  <si>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</si>
  <si>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</si>
  <si>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</si>
  <si>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</si>
  <si>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</si>
  <si>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</si>
  <si>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</si>
  <si>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</si>
  <si>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</si>
  <si>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</si>
  <si>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</si>
  <si>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</si>
  <si>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</si>
  <si>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</si>
  <si>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</si>
  <si>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</si>
  <si>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</si>
  <si>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</si>
  <si>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</si>
  <si>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</si>
  <si>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</si>
  <si>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</si>
  <si>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</si>
  <si>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</si>
  <si>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</si>
  <si>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</si>
  <si>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</si>
  <si>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</si>
  <si>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</si>
  <si>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</si>
  <si>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</si>
  <si>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</si>
  <si>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</si>
  <si>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</si>
  <si>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</si>
  <si>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</si>
  <si>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</si>
  <si>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</si>
  <si>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</si>
  <si>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</si>
  <si>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</si>
  <si>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</si>
  <si>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</si>
  <si>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</si>
  <si>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</si>
  <si>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</si>
  <si>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</si>
  <si>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</si>
  <si>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</si>
  <si>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</si>
  <si>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</si>
  <si>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</si>
  <si>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</si>
  <si>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</si>
  <si>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</si>
  <si>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</si>
  <si>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</si>
  <si>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</si>
  <si>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</si>
  <si>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</si>
  <si>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</si>
  <si>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</si>
  <si>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</si>
  <si>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</si>
  <si>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</si>
  <si>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</si>
  <si>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</si>
  <si>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</si>
  <si>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</si>
  <si>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</si>
  <si>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</si>
  <si>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</si>
  <si>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</si>
  <si>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</si>
  <si>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</si>
  <si>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</si>
  <si>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</si>
  <si>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</si>
  <si>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</si>
  <si>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</si>
  <si>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</si>
  <si>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</si>
  <si>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</si>
  <si>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</si>
  <si>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</si>
  <si>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</si>
  <si>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</si>
  <si>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</si>
  <si>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</si>
  <si>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</si>
  <si>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</si>
  <si>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</si>
  <si>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</si>
  <si>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</si>
  <si>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</si>
  <si>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</si>
  <si>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</si>
  <si>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</si>
  <si>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</si>
  <si>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</si>
  <si>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</si>
  <si>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</si>
  <si>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</si>
  <si>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</si>
  <si>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</si>
  <si>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</si>
  <si>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</si>
  <si>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</si>
  <si>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</si>
  <si>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</si>
  <si>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</si>
  <si>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</si>
  <si>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</si>
  <si>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</si>
  <si>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</si>
  <si>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</si>
  <si>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</si>
  <si>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</si>
  <si>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</si>
  <si>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</si>
  <si>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</si>
  <si>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</si>
  <si>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</si>
  <si>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</si>
  <si>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</si>
  <si>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</si>
  <si>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</si>
  <si>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</si>
  <si>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</si>
  <si>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</si>
  <si>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</si>
  <si>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</si>
  <si>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</si>
  <si>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</si>
  <si>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</si>
  <si>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</si>
  <si>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</si>
  <si>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</si>
  <si>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</si>
  <si>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</si>
  <si>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</si>
  <si>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</si>
  <si>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</si>
  <si>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</si>
  <si>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</si>
  <si>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</si>
  <si>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</si>
  <si>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</si>
  <si>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</si>
  <si>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</si>
  <si>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</si>
  <si>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</si>
  <si>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</si>
  <si>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</si>
  <si>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</si>
  <si>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</si>
  <si>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</si>
  <si>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</si>
  <si>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</si>
  <si>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</si>
  <si>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</si>
  <si>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</si>
  <si>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</si>
  <si>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</si>
  <si>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</si>
  <si>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</si>
  <si>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</si>
  <si>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</si>
  <si>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</si>
  <si>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</si>
  <si>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</si>
  <si>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</si>
  <si>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</si>
  <si>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</si>
  <si>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</si>
  <si>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</si>
  <si>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</si>
  <si>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</si>
  <si>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</si>
  <si>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</si>
  <si>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</si>
  <si>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</si>
  <si>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</si>
  <si>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</si>
  <si>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</si>
  <si>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</si>
  <si>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</si>
  <si>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</si>
  <si>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</si>
  <si>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</si>
  <si>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</si>
  <si>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</si>
  <si>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</si>
  <si>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</si>
  <si>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</si>
  <si>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</si>
  <si>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</si>
  <si>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</si>
  <si>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</si>
  <si>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</si>
  <si>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</si>
  <si>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</si>
  <si>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</si>
  <si>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</si>
  <si>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</si>
  <si>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</si>
  <si>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</si>
  <si>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</si>
  <si>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</si>
  <si>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</si>
  <si>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</si>
  <si>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</si>
  <si>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</si>
  <si>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</si>
  <si>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</si>
  <si>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</si>
  <si>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</si>
  <si>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</si>
  <si>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</si>
  <si>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</si>
  <si>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</si>
  <si>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</si>
  <si>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</si>
  <si>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</si>
  <si>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</si>
  <si>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</si>
  <si>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</si>
  <si>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</si>
  <si>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</si>
  <si>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</si>
  <si>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</si>
  <si>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</si>
  <si>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</si>
  <si>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</si>
  <si>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</si>
  <si>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</si>
  <si>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</si>
  <si>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</si>
  <si>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</si>
  <si>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</si>
  <si>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</si>
  <si>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</si>
  <si>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</si>
  <si>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</si>
  <si>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</si>
  <si>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</si>
  <si>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</si>
  <si>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</si>
  <si>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</si>
  <si>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</si>
  <si>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</si>
  <si>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</si>
  <si>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</si>
  <si>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</si>
  <si>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</si>
  <si>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</si>
  <si>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</si>
  <si>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</si>
  <si>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</si>
  <si>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</si>
  <si>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</si>
  <si>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</si>
  <si>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</si>
  <si>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</si>
  <si>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</si>
  <si>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</si>
  <si>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</si>
  <si>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</si>
  <si>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</si>
  <si>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</si>
  <si>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</si>
  <si>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</si>
  <si>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</si>
  <si>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</si>
  <si>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</si>
  <si>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</si>
  <si>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</si>
  <si>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</si>
  <si>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</si>
  <si>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</si>
  <si>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</si>
  <si>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</si>
  <si>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</si>
  <si>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</si>
  <si>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</si>
  <si>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</si>
  <si>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</si>
  <si>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</si>
  <si>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</si>
  <si>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</si>
  <si>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</si>
  <si>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</si>
  <si>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</si>
  <si>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</si>
  <si>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</si>
  <si>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</si>
  <si>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</si>
  <si>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</si>
  <si>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</si>
  <si>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</si>
  <si>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</si>
  <si>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</si>
  <si>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</si>
  <si>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</si>
  <si>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</si>
  <si>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</si>
  <si>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</si>
  <si>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</si>
  <si>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</si>
  <si>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</si>
  <si>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</si>
  <si>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</si>
  <si>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</si>
  <si>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</si>
  <si>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</si>
  <si>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</si>
  <si>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</si>
  <si>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</si>
  <si>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</si>
  <si>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</si>
  <si>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</si>
  <si>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</si>
  <si>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</si>
  <si>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</si>
  <si>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</si>
  <si>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</si>
  <si>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</si>
  <si>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</si>
  <si>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</si>
  <si>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</si>
  <si>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</si>
  <si>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</si>
  <si>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</si>
  <si>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</si>
  <si>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</si>
  <si>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</si>
  <si>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</si>
  <si>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</si>
  <si>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</si>
  <si>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</si>
  <si>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</si>
  <si>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</si>
  <si>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</si>
  <si>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</si>
  <si>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</si>
  <si>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</si>
  <si>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</si>
  <si>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</si>
  <si>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</si>
  <si>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</si>
  <si>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</si>
  <si>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</si>
  <si>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</si>
  <si>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</si>
  <si>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</si>
  <si>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</si>
  <si>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</si>
  <si>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</si>
  <si>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</si>
  <si>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</si>
  <si>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</si>
  <si>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</si>
  <si>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</si>
  <si>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</si>
  <si>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</si>
  <si>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</si>
  <si>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</si>
  <si>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</si>
  <si>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</si>
  <si>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</si>
  <si>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</si>
  <si>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</si>
  <si>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</si>
  <si>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</si>
  <si>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</si>
  <si>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</si>
  <si>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</si>
  <si>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</si>
  <si>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</si>
  <si>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</si>
  <si>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</si>
  <si>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</si>
  <si>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</si>
  <si>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</si>
  <si>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</si>
  <si>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</si>
  <si>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</si>
  <si>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</si>
  <si>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</si>
  <si>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</si>
  <si>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</si>
  <si>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</si>
  <si>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</si>
  <si>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</si>
  <si>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</si>
  <si>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</si>
  <si>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</si>
  <si>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</si>
  <si>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</si>
  <si>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</si>
  <si>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</si>
  <si>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</si>
  <si>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</si>
  <si>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</si>
  <si>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</si>
  <si>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</si>
  <si>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</si>
  <si>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</si>
  <si>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</si>
  <si>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</si>
  <si>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</si>
  <si>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</si>
  <si>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</si>
  <si>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</si>
  <si>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</si>
  <si>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</si>
  <si>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</si>
  <si>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</si>
  <si>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</si>
  <si>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</si>
  <si>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</si>
  <si>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</si>
  <si>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</si>
  <si>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</si>
  <si>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</si>
  <si>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</si>
  <si>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</si>
  <si>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</si>
  <si>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</si>
  <si>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</si>
  <si>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</si>
  <si>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</si>
  <si>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</si>
  <si>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</si>
  <si>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</si>
  <si>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</si>
  <si>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</si>
  <si>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</si>
  <si>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</si>
  <si>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</si>
  <si>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</si>
  <si>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</si>
  <si>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</si>
  <si>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</si>
  <si>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</si>
  <si>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</si>
  <si>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</si>
  <si>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</si>
  <si>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</si>
  <si>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</si>
  <si>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</si>
  <si>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</si>
  <si>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</si>
  <si>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</si>
  <si>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</si>
  <si>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</si>
  <si>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</si>
  <si>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</si>
  <si>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</si>
  <si>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</si>
  <si>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</si>
  <si>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</si>
  <si>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</si>
  <si>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</si>
  <si>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</si>
  <si>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</si>
  <si>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</si>
  <si>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</si>
  <si>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</si>
  <si>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</si>
  <si>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</si>
  <si>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</si>
  <si>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</si>
  <si>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</si>
  <si>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</si>
  <si>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</si>
  <si>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</si>
  <si>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</si>
  <si>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</si>
  <si>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</si>
  <si>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</si>
  <si>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</si>
  <si>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</si>
  <si>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</si>
  <si>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</si>
  <si>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</si>
  <si>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</si>
  <si>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</si>
  <si>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</si>
  <si>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</si>
  <si>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</si>
  <si>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</si>
  <si>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</si>
  <si>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</si>
  <si>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</si>
  <si>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</si>
  <si>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</si>
  <si>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</si>
  <si>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</si>
  <si>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</si>
  <si>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</si>
  <si>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</si>
  <si>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</si>
  <si>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</si>
  <si>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</si>
  <si>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</si>
  <si>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</si>
  <si>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</si>
  <si>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</si>
  <si>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</si>
  <si>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</si>
  <si>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</si>
  <si>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</si>
  <si>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</si>
  <si>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</si>
  <si>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</si>
  <si>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</si>
  <si>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</si>
  <si>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</si>
  <si>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</si>
  <si>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</si>
  <si>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</si>
  <si>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</si>
  <si>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</si>
  <si>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</si>
  <si>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</si>
  <si>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</si>
  <si>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</si>
  <si>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</si>
  <si>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</si>
  <si>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</si>
  <si>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</si>
  <si>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</si>
  <si>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</si>
  <si>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</si>
  <si>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</si>
  <si>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</si>
  <si>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</si>
  <si>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</si>
  <si>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</si>
  <si>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</si>
  <si>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</si>
  <si>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</si>
  <si>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</si>
  <si>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</si>
  <si>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</si>
  <si>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</si>
  <si>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</si>
  <si>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</si>
  <si>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</si>
  <si>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</si>
  <si>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</si>
  <si>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</si>
  <si>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</si>
  <si>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</si>
  <si>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</si>
  <si>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</si>
  <si>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</si>
  <si>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</si>
  <si>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</si>
  <si>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</si>
  <si>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</si>
  <si>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</si>
  <si>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</si>
  <si>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</si>
  <si>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</si>
  <si>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</si>
  <si>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</si>
  <si>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</si>
  <si>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</si>
  <si>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</si>
  <si>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</si>
  <si>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</si>
  <si>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</si>
  <si>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</si>
  <si>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</si>
  <si>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</si>
  <si>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</si>
  <si>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</si>
  <si>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</si>
  <si>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</si>
  <si>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</si>
  <si>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</si>
  <si>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</si>
  <si>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</si>
  <si>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</si>
  <si>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</si>
  <si>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</si>
  <si>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</si>
  <si>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</si>
  <si>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</si>
  <si>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</si>
  <si>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</si>
  <si>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</si>
  <si>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</si>
  <si>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</si>
  <si>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</si>
  <si>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</si>
  <si>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</si>
  <si>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</si>
  <si>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</si>
  <si>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</si>
  <si>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</si>
  <si>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</si>
  <si>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</si>
  <si>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</si>
  <si>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</si>
  <si>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</si>
  <si>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</si>
  <si>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</si>
  <si>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</si>
  <si>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</si>
  <si>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</si>
  <si>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</si>
  <si>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</si>
  <si>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</si>
  <si>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</si>
  <si>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</si>
  <si>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</si>
  <si>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</si>
  <si>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</si>
  <si>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</si>
  <si>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</si>
  <si>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</si>
  <si>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</si>
  <si>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</si>
  <si>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</si>
  <si>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</si>
  <si>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</si>
  <si>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</si>
  <si>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</si>
  <si>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</si>
  <si>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</si>
  <si>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</si>
  <si>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</si>
  <si>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</si>
  <si>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</si>
  <si>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</si>
  <si>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</si>
  <si>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</si>
  <si>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</si>
  <si>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</si>
  <si>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</si>
  <si>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</si>
  <si>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</si>
  <si>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</si>
  <si>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</si>
  <si>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</si>
  <si>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</si>
  <si>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</si>
  <si>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</si>
  <si>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</si>
  <si>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</si>
  <si>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</si>
  <si>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</si>
  <si>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</si>
  <si>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</si>
  <si>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</si>
  <si>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</si>
  <si>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</si>
  <si>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</si>
  <si>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</si>
  <si>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</si>
  <si>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</si>
  <si>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</si>
  <si>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</si>
  <si>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</si>
  <si>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</si>
  <si>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</si>
  <si>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</si>
  <si>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</si>
  <si>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</si>
  <si>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</si>
  <si>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</si>
  <si>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</si>
  <si>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</si>
  <si>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</si>
  <si>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</si>
  <si>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</si>
  <si>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</si>
  <si>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</si>
  <si>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</si>
  <si>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</si>
  <si>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</si>
  <si>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</si>
  <si>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</si>
  <si>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</si>
  <si>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</si>
  <si>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</si>
  <si>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</si>
  <si>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</si>
  <si>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</si>
  <si>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</si>
  <si>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</si>
  <si>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</si>
  <si>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</si>
  <si>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</si>
  <si>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</si>
  <si>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</si>
  <si>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</si>
  <si>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</si>
  <si>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</si>
  <si>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</si>
  <si>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</si>
  <si>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</si>
  <si>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</si>
  <si>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</si>
  <si>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</si>
  <si>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</si>
  <si>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</si>
  <si>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</si>
  <si>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</si>
  <si>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</si>
  <si>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</si>
  <si>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</si>
  <si>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</si>
  <si>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</si>
  <si>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</si>
  <si>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</si>
  <si>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</si>
  <si>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</si>
  <si>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</si>
  <si>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</si>
  <si>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</si>
  <si>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</si>
  <si>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</si>
  <si>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</si>
  <si>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</si>
  <si>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</si>
  <si>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</si>
  <si>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</si>
  <si>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</si>
  <si>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</si>
  <si>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</si>
  <si>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</si>
  <si>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</si>
  <si>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</si>
  <si>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</si>
  <si>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</si>
  <si>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</si>
  <si>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</si>
  <si>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</si>
  <si>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</si>
  <si>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</si>
  <si>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</si>
  <si>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</si>
  <si>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</si>
  <si>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</si>
  <si>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</si>
  <si>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</si>
  <si>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</si>
  <si>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</si>
  <si>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</si>
  <si>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</si>
  <si>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</si>
  <si>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</si>
  <si>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</si>
  <si>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</si>
  <si>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</si>
  <si>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</si>
  <si>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</si>
  <si>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</si>
  <si>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</si>
  <si>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</si>
  <si>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</si>
  <si>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</si>
  <si>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</si>
  <si>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</si>
  <si>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</si>
  <si>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</si>
  <si>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</si>
  <si>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</si>
  <si>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</si>
  <si>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</si>
  <si>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</si>
  <si>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</si>
  <si>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</si>
  <si>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</si>
  <si>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</si>
  <si>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</si>
  <si>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</si>
  <si>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</si>
  <si>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</si>
  <si>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</si>
  <si>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</si>
  <si>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</si>
  <si>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</si>
  <si>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</si>
  <si>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</si>
  <si>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</si>
  <si>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</si>
  <si>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</si>
  <si>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</si>
  <si>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</si>
  <si>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</si>
  <si>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</si>
  <si>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</si>
  <si>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</si>
  <si>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</si>
  <si>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</si>
  <si>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</si>
  <si>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</si>
  <si>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</si>
  <si>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</si>
  <si>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</si>
  <si>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</si>
  <si>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</si>
  <si>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</si>
  <si>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</si>
  <si>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</si>
  <si>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</si>
  <si>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</si>
  <si>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</si>
  <si>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</si>
  <si>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</si>
  <si>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</si>
  <si>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</si>
  <si>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</si>
  <si>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</si>
  <si>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</si>
  <si>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</si>
  <si>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</si>
  <si>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</si>
  <si>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</si>
  <si>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</si>
  <si>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</si>
  <si>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</si>
  <si>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</si>
  <si>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</si>
  <si>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</si>
  <si>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</si>
  <si>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</si>
  <si>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</si>
  <si>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</si>
  <si>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</si>
  <si>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</si>
  <si>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</si>
  <si>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</si>
  <si>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</si>
  <si>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</si>
  <si>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</si>
  <si>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</si>
  <si>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</si>
  <si>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</si>
  <si>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</si>
  <si>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</si>
  <si>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</si>
  <si>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</si>
  <si>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</si>
  <si>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</si>
  <si>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</si>
  <si>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</si>
  <si>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</si>
  <si>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</si>
  <si>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</si>
  <si>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</si>
  <si>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</si>
  <si>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</si>
  <si>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</si>
  <si>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</si>
  <si>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</si>
  <si>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</si>
  <si>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</si>
  <si>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</si>
  <si>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</si>
  <si>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</si>
  <si>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</si>
  <si>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</si>
  <si>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</si>
  <si>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</si>
  <si>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</si>
  <si>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</si>
  <si>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</si>
  <si>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</si>
  <si>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</si>
  <si>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</si>
  <si>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</si>
  <si>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</si>
  <si>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</si>
  <si>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</si>
  <si>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</si>
  <si>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</si>
  <si>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</si>
  <si>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</si>
  <si>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</si>
  <si>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</si>
  <si>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</si>
  <si>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</si>
  <si>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</si>
  <si>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</si>
  <si>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</si>
  <si>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</si>
  <si>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</si>
  <si>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</si>
  <si>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</si>
  <si>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</si>
  <si>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</si>
  <si>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</si>
  <si>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</si>
  <si>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</si>
  <si>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</si>
  <si>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</si>
  <si>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</si>
  <si>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</si>
  <si>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</si>
  <si>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</si>
  <si>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</si>
  <si>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</si>
  <si>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</si>
  <si>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</si>
  <si>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</si>
  <si>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</si>
  <si>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</si>
  <si>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</si>
  <si>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</si>
  <si>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</si>
  <si>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</si>
  <si>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</si>
  <si>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</si>
  <si>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</si>
  <si>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</si>
  <si>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</si>
  <si>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</si>
  <si>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</si>
  <si>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</si>
  <si>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</si>
  <si>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</si>
  <si>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</si>
  <si>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</si>
  <si>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</si>
  <si>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</si>
  <si>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</si>
  <si>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</si>
  <si>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</si>
  <si>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</si>
  <si>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</si>
  <si>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</si>
  <si>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</si>
  <si>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</si>
  <si>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</si>
  <si>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</si>
  <si>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</si>
  <si>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</si>
  <si>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</si>
  <si>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</si>
  <si>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</si>
  <si>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</si>
  <si>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</si>
  <si>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</si>
  <si>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</si>
  <si>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</si>
  <si>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</si>
  <si>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</si>
  <si>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</si>
  <si>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</si>
  <si>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</si>
  <si>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</si>
  <si>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</si>
  <si>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</si>
  <si>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</si>
  <si>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</si>
  <si>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</si>
  <si>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</si>
  <si>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</si>
  <si>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</si>
  <si>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</si>
  <si>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</si>
  <si>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</si>
  <si>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</si>
  <si>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</si>
  <si>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</si>
  <si>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</si>
  <si>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</si>
  <si>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</si>
  <si>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</si>
  <si>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</si>
  <si>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</si>
  <si>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</si>
  <si>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</si>
  <si>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</si>
  <si>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</si>
  <si>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</si>
  <si>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</si>
  <si>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</si>
  <si>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</si>
  <si>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</si>
  <si>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</si>
  <si>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</si>
  <si>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</si>
  <si>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</si>
  <si>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</si>
  <si>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</si>
  <si>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</si>
  <si>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</si>
  <si>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</si>
  <si>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</si>
  <si>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</si>
  <si>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</si>
  <si>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</si>
  <si>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</si>
  <si>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</si>
  <si>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</si>
  <si>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</si>
  <si>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</si>
  <si>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</si>
  <si>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</si>
  <si>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</si>
  <si>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</si>
  <si>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</si>
  <si>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</si>
  <si>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</si>
  <si>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</si>
  <si>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</si>
  <si>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</si>
  <si>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</si>
  <si>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</si>
  <si>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</si>
  <si>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</si>
  <si>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</si>
  <si>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</si>
  <si>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</si>
  <si>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</si>
  <si>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</si>
  <si>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</si>
  <si>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</si>
  <si>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</si>
  <si>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</si>
  <si>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</si>
  <si>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</si>
  <si>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</si>
  <si>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</si>
  <si>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</si>
  <si>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</si>
  <si>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</si>
  <si>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</si>
  <si>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</si>
  <si>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</si>
  <si>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</si>
  <si>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</si>
  <si>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</si>
  <si>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</si>
  <si>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</si>
  <si>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</si>
  <si>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</si>
  <si>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</si>
  <si>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</si>
  <si>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</si>
  <si>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</si>
  <si>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</si>
  <si>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</si>
  <si>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</si>
  <si>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</si>
  <si>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</si>
  <si>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</si>
  <si>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</si>
  <si>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</si>
  <si>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</si>
  <si>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</si>
  <si>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</si>
  <si>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</si>
  <si>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</si>
  <si>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</si>
  <si>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</si>
  <si>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</si>
  <si>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</si>
  <si>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</si>
  <si>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</si>
  <si>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</si>
  <si>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</si>
  <si>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</si>
  <si>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</si>
  <si>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</si>
  <si>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</si>
  <si>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</si>
  <si>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</si>
  <si>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</si>
  <si>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</si>
  <si>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</si>
  <si>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</si>
  <si>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</si>
  <si>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</si>
  <si>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</si>
  <si>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</si>
  <si>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</si>
  <si>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</si>
  <si>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</si>
  <si>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</si>
  <si>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</si>
  <si>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</si>
  <si>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</si>
  <si>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</si>
  <si>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</si>
  <si>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</si>
  <si>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</si>
  <si>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</si>
  <si>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</si>
  <si>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</si>
  <si>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</si>
  <si>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</si>
  <si>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</si>
  <si>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</si>
  <si>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</si>
  <si>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</si>
  <si>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</si>
  <si>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</si>
  <si>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</si>
  <si>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</si>
  <si>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</si>
  <si>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</si>
  <si>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</si>
  <si>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</si>
  <si>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</si>
  <si>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</si>
  <si>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</si>
  <si>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</si>
  <si>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</si>
  <si>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</si>
  <si>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</si>
  <si>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</si>
  <si>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</si>
  <si>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</si>
  <si>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</si>
  <si>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</si>
  <si>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</si>
  <si>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</si>
  <si>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</si>
  <si>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</si>
  <si>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</si>
  <si>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</si>
  <si>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</si>
  <si>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</si>
  <si>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</si>
  <si>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</si>
  <si>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</si>
  <si>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</si>
  <si>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</si>
  <si>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</si>
  <si>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</si>
  <si>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</si>
  <si>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</si>
  <si>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</si>
  <si>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</si>
  <si>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</si>
  <si>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</si>
  <si>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</si>
  <si>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</si>
  <si>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</si>
  <si>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</si>
  <si>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</si>
  <si>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</si>
  <si>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</si>
  <si>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</si>
  <si>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</si>
  <si>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</si>
  <si>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</si>
  <si>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</si>
  <si>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</si>
  <si>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</si>
  <si>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</si>
  <si>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</si>
  <si>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</si>
  <si>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</si>
  <si>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</si>
  <si>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</si>
  <si>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</si>
  <si>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</si>
  <si>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</si>
  <si>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</si>
  <si>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</si>
  <si>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</si>
  <si>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</si>
  <si>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</si>
  <si>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</si>
  <si>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</si>
  <si>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</si>
  <si>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</si>
  <si>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</si>
  <si>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</si>
  <si>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</si>
  <si>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</si>
  <si>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</si>
  <si>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</si>
  <si>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</si>
  <si>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</si>
  <si>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</si>
  <si>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</si>
  <si>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</si>
  <si>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</si>
  <si>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</si>
  <si>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</si>
  <si>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</si>
  <si>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</si>
  <si>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</si>
  <si>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</si>
  <si>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</si>
  <si>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</si>
  <si>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</si>
  <si>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</si>
  <si>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</si>
  <si>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</si>
  <si>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</si>
  <si>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</si>
  <si>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</si>
  <si>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</si>
  <si>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</si>
  <si>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</si>
  <si>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</si>
  <si>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</si>
  <si>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</si>
  <si>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</si>
  <si>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</si>
  <si>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</si>
  <si>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</si>
  <si>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</si>
  <si>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</si>
  <si>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</si>
  <si>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</si>
  <si>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</si>
  <si>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</si>
  <si>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</si>
  <si>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</si>
  <si>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</si>
  <si>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</si>
  <si>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</si>
  <si>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</si>
  <si>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</si>
  <si>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</si>
  <si>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</si>
  <si>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</si>
  <si>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</si>
  <si>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</si>
  <si>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</si>
  <si>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</si>
  <si>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</si>
  <si>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</si>
  <si>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</si>
  <si>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</si>
  <si>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</si>
  <si>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</si>
  <si>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</si>
  <si>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</si>
  <si>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</si>
  <si>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</si>
  <si>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</si>
  <si>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</si>
  <si>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</si>
  <si>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</si>
  <si>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</si>
  <si>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</si>
  <si>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</si>
  <si>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</si>
  <si>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</si>
  <si>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</si>
  <si>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</si>
  <si>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</si>
  <si>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</si>
  <si>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</si>
  <si>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</si>
  <si>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</si>
  <si>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</si>
  <si>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</si>
  <si>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</si>
  <si>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</si>
  <si>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</si>
  <si>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</si>
  <si>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</si>
  <si>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</si>
  <si>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</si>
  <si>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</si>
  <si>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</si>
  <si>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</si>
  <si>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</si>
  <si>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</si>
  <si>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</si>
  <si>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</si>
  <si>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</si>
  <si>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</si>
  <si>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</si>
  <si>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</si>
  <si>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</si>
  <si>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</si>
  <si>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</si>
  <si>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</si>
  <si>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</si>
  <si>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</si>
  <si>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</si>
  <si>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</si>
  <si>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</si>
  <si>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</si>
  <si>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</si>
  <si>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</si>
  <si>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</si>
  <si>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</si>
  <si>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</si>
  <si>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</si>
  <si>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</si>
  <si>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</si>
  <si>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</si>
  <si>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</si>
  <si>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</si>
  <si>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</si>
  <si>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</si>
  <si>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</si>
  <si>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</si>
  <si>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</si>
  <si>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</si>
  <si>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</si>
  <si>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</si>
  <si>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</si>
  <si>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</si>
  <si>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</si>
  <si>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</si>
  <si>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</si>
  <si>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</si>
  <si>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</si>
  <si>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</si>
  <si>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</si>
  <si>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</si>
  <si>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</si>
  <si>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</si>
  <si>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</si>
  <si>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</si>
  <si>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</si>
  <si>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</si>
  <si>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</si>
  <si>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</si>
  <si>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</si>
  <si>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</si>
  <si>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</si>
  <si>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</si>
  <si>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</si>
  <si>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</si>
  <si>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</si>
  <si>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</si>
  <si>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</si>
  <si>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</si>
  <si>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</si>
  <si>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</si>
  <si>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</si>
  <si>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</si>
  <si>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</si>
  <si>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</si>
  <si>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</si>
  <si>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</si>
  <si>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</si>
  <si>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</si>
  <si>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</si>
  <si>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</si>
  <si>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</si>
  <si>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</si>
  <si>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</si>
  <si>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</si>
  <si>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</si>
  <si>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</si>
  <si>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</si>
  <si>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</si>
  <si>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</si>
  <si>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</si>
  <si>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</si>
  <si>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</si>
  <si>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</si>
  <si>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</si>
  <si>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</si>
  <si>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</si>
  <si>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</si>
  <si>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</si>
  <si>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</si>
  <si>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</si>
  <si>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</si>
  <si>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</si>
  <si>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</si>
  <si>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</si>
  <si>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</si>
  <si>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</si>
  <si>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</si>
  <si>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</si>
  <si>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</si>
  <si>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</si>
  <si>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</si>
  <si>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</si>
  <si>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</si>
  <si>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</si>
  <si>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</si>
  <si>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</si>
  <si>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</si>
  <si>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</si>
  <si>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</si>
  <si>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</si>
  <si>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</si>
  <si>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</si>
  <si>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</si>
  <si>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</si>
  <si>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</si>
  <si>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</si>
  <si>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</si>
  <si>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</si>
  <si>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</si>
  <si>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</si>
  <si>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</si>
  <si>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</si>
  <si>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</si>
  <si>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</si>
  <si>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</si>
  <si>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</si>
  <si>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</si>
  <si>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</si>
  <si>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</si>
  <si>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</si>
  <si>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</si>
  <si>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</si>
  <si>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</si>
  <si>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</si>
  <si>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</si>
  <si>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</si>
  <si>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</si>
  <si>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</si>
  <si>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</si>
  <si>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</si>
  <si>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</si>
  <si>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</si>
  <si>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</si>
  <si>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</si>
  <si>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</si>
  <si>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</si>
  <si>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</si>
  <si>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</si>
  <si>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</si>
  <si>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</si>
  <si>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</si>
  <si>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</si>
  <si>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</si>
  <si>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</si>
  <si>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</si>
  <si>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</si>
  <si>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</si>
  <si>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</si>
  <si>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</si>
  <si>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</si>
  <si>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</si>
  <si>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</si>
  <si>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</si>
  <si>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</si>
  <si>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</si>
  <si>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</si>
  <si>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</si>
  <si>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</si>
  <si>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</si>
  <si>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</si>
  <si>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</si>
  <si>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</si>
  <si>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</si>
  <si>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</si>
  <si>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</si>
  <si>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</si>
  <si>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</si>
  <si>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</si>
  <si>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</si>
  <si>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</si>
  <si>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</si>
  <si>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</si>
  <si>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</si>
  <si>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</si>
  <si>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</si>
  <si>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</si>
  <si>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</si>
  <si>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</si>
  <si>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</si>
  <si>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</si>
  <si>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</si>
  <si>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</si>
  <si>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</si>
  <si>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</si>
  <si>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</si>
  <si>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</si>
  <si>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</si>
  <si>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</si>
  <si>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</si>
  <si>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</si>
  <si>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</si>
  <si>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</si>
  <si>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</si>
  <si>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</si>
  <si>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</si>
  <si>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</si>
  <si>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</si>
  <si>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</si>
  <si>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</si>
  <si>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</si>
  <si>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</si>
  <si>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</si>
  <si>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</si>
  <si>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</si>
  <si>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</si>
  <si>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</si>
  <si>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</si>
  <si>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</si>
  <si>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</si>
  <si>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</si>
  <si>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</si>
  <si>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</si>
  <si>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</si>
  <si>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</si>
  <si>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</si>
  <si>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</si>
  <si>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</si>
  <si>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</si>
  <si>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</si>
  <si>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</si>
  <si>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</si>
  <si>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</si>
  <si>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</si>
  <si>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</si>
  <si>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</si>
  <si>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</si>
  <si>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</si>
  <si>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</si>
  <si>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</si>
  <si>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</si>
  <si>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</si>
  <si>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</si>
  <si>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</si>
  <si>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</si>
  <si>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</si>
  <si>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</si>
  <si>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</si>
  <si>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</si>
  <si>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</si>
  <si>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</si>
  <si>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</si>
  <si>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</si>
  <si>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</si>
  <si>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</si>
  <si>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</si>
  <si>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</si>
  <si>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</si>
  <si>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</si>
  <si>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</si>
  <si>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</si>
  <si>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</si>
  <si>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</si>
  <si>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</si>
  <si>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</si>
  <si>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</si>
  <si>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</si>
  <si>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</si>
  <si>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</si>
  <si>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</si>
  <si>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</si>
  <si>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</si>
  <si>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</si>
  <si>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</si>
  <si>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</si>
  <si>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</si>
  <si>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</si>
  <si>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</si>
  <si>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</si>
  <si>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</si>
  <si>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</si>
  <si>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</si>
  <si>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</si>
  <si>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</si>
  <si>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</si>
  <si>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</si>
  <si>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</si>
  <si>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</si>
  <si>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</si>
  <si>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</si>
  <si>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</si>
  <si>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</si>
  <si>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</si>
  <si>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</si>
  <si>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</si>
  <si>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</si>
  <si>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</si>
  <si>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</si>
  <si>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</si>
  <si>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</si>
  <si>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</si>
  <si>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</si>
  <si>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</si>
  <si>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</si>
  <si>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</si>
  <si>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</si>
  <si>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</si>
  <si>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</si>
  <si>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</si>
  <si>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</si>
  <si>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</si>
  <si>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</si>
  <si>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</si>
  <si>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</si>
  <si>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</si>
  <si>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</si>
  <si>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</si>
  <si>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</si>
  <si>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</si>
  <si>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</si>
  <si>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</si>
  <si>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</si>
  <si>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</si>
  <si>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</si>
  <si>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</si>
  <si>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</si>
  <si>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</si>
  <si>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</si>
  <si>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</si>
  <si>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</si>
  <si>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</si>
  <si>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</si>
  <si>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</si>
  <si>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</si>
  <si>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</si>
  <si>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</si>
  <si>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</si>
  <si>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</si>
  <si>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</si>
  <si>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</si>
  <si>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</si>
  <si>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</si>
  <si>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</si>
  <si>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</si>
  <si>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</si>
  <si>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</si>
  <si>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</si>
  <si>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</si>
  <si>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</si>
  <si>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</si>
  <si>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</si>
  <si>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</si>
  <si>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</si>
  <si>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</si>
  <si>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</si>
  <si>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</si>
  <si>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</si>
  <si>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</si>
  <si>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</si>
  <si>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</si>
  <si>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</si>
  <si>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</si>
  <si>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</si>
  <si>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</si>
  <si>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</si>
  <si>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</si>
  <si>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</si>
  <si>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</si>
  <si>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</si>
  <si>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</si>
  <si>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</si>
  <si>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</si>
  <si>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</si>
  <si>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</si>
  <si>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</si>
  <si>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</si>
  <si>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</si>
  <si>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</si>
  <si>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</si>
  <si>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</si>
  <si>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</si>
  <si>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</si>
  <si>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</si>
  <si>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</si>
  <si>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</si>
  <si>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</si>
  <si>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</si>
  <si>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</si>
  <si>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</si>
  <si>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</si>
  <si>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</si>
  <si>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</si>
  <si>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</si>
  <si>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</si>
  <si>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</si>
  <si>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</si>
  <si>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</si>
  <si>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</si>
  <si>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</si>
  <si>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</si>
  <si>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</si>
  <si>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</si>
  <si>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</si>
  <si>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</si>
  <si>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</si>
  <si>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</si>
  <si>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</si>
  <si>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</si>
  <si>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</si>
  <si>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</si>
  <si>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</si>
  <si>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</si>
  <si>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</si>
  <si>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</si>
  <si>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</si>
  <si>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</si>
  <si>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</si>
  <si>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</si>
  <si>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</si>
  <si>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</si>
  <si>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</si>
  <si>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</si>
  <si>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</si>
  <si>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</si>
  <si>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</si>
  <si>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</si>
  <si>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</si>
  <si>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</si>
  <si>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</si>
  <si>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</si>
  <si>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</si>
  <si>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</si>
  <si>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</si>
  <si>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</si>
  <si>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</si>
  <si>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</si>
  <si>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</si>
  <si>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</si>
  <si>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</si>
  <si>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</si>
  <si>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</si>
  <si>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</si>
  <si>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</si>
  <si>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</si>
  <si>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</si>
  <si>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</si>
  <si>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</si>
  <si>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</si>
  <si>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</si>
  <si>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</si>
  <si>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</si>
  <si>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</si>
  <si>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</si>
  <si>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</si>
  <si>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</si>
  <si>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</si>
  <si>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</si>
  <si>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</si>
  <si>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</si>
  <si>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</si>
  <si>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</si>
  <si>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</si>
  <si>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</si>
  <si>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</si>
  <si>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</si>
  <si>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</si>
  <si>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</si>
  <si>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</si>
  <si>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</si>
  <si>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</si>
  <si>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</si>
  <si>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</si>
  <si>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</si>
  <si>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</si>
  <si>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</si>
  <si>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</si>
  <si>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</si>
  <si>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</si>
  <si>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</si>
  <si>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</si>
  <si>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</si>
  <si>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</si>
  <si>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</si>
  <si>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</si>
  <si>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</si>
  <si>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</si>
  <si>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</si>
  <si>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</si>
  <si>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</si>
  <si>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</si>
  <si>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</si>
  <si>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</si>
  <si>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</si>
  <si>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</si>
  <si>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</si>
  <si>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</si>
  <si>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</si>
  <si>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</si>
  <si>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</si>
  <si>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</si>
  <si>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</si>
  <si>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</si>
  <si>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</si>
  <si>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</si>
  <si>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</si>
  <si>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</si>
  <si>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</si>
  <si>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</si>
  <si>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</si>
  <si>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</si>
  <si>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</si>
  <si>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</si>
  <si>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</si>
  <si>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</si>
  <si>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</si>
  <si>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</si>
  <si>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</si>
  <si>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</si>
  <si>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</si>
  <si>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</si>
  <si>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</si>
  <si>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</si>
  <si>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</si>
  <si>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</si>
  <si>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</si>
  <si>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</si>
  <si>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</si>
  <si>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</si>
  <si>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</si>
  <si>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</si>
  <si>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</si>
  <si>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</si>
  <si>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</si>
  <si>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</si>
  <si>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</si>
  <si>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</si>
  <si>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</si>
  <si>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</si>
  <si>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</si>
  <si>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</si>
  <si>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</si>
  <si>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</si>
  <si>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</si>
  <si>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</si>
  <si>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</si>
  <si>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</si>
  <si>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</si>
  <si>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</si>
  <si>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</si>
  <si>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</si>
  <si>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</si>
  <si>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</si>
  <si>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</si>
  <si>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</si>
  <si>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</si>
  <si>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</si>
  <si>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</si>
  <si>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</si>
  <si>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</si>
  <si>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</si>
  <si>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</si>
  <si>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</si>
  <si>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</si>
  <si>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</si>
  <si>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</si>
  <si>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</si>
  <si>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</si>
  <si>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</si>
  <si>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</si>
  <si>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</si>
  <si>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</si>
  <si>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</si>
  <si>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</si>
  <si>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</si>
  <si>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</si>
  <si>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</si>
  <si>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</si>
  <si>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</si>
  <si>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</si>
  <si>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</si>
  <si>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</si>
  <si>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</si>
  <si>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</si>
  <si>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</si>
  <si>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</si>
  <si>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</si>
  <si>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</si>
  <si>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</si>
  <si>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</si>
  <si>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</si>
  <si>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</si>
  <si>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</si>
  <si>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</si>
  <si>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</si>
  <si>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</si>
  <si>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</si>
  <si>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</si>
  <si>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</si>
  <si>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</si>
  <si>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</si>
  <si>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</si>
  <si>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</si>
  <si>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</si>
  <si>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</si>
  <si>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</si>
  <si>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</si>
  <si>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</si>
  <si>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</si>
  <si>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</si>
  <si>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</si>
  <si>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</si>
  <si>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</si>
  <si>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</si>
  <si>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</si>
  <si>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</si>
  <si>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</si>
  <si>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</si>
  <si>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</si>
  <si>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</si>
  <si>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</si>
  <si>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</si>
  <si>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</si>
  <si>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</si>
  <si>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</si>
  <si>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</si>
  <si>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</si>
  <si>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</si>
  <si>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</si>
  <si>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</si>
  <si>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</si>
  <si>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</si>
  <si>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</si>
  <si>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</si>
  <si>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</si>
  <si>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</si>
  <si>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</si>
  <si>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</si>
  <si>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</si>
  <si>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</si>
  <si>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</si>
  <si>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</si>
  <si>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</si>
  <si>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</si>
  <si>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</si>
  <si>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</si>
  <si>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</si>
  <si>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</si>
  <si>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</si>
  <si>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</si>
  <si>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</si>
  <si>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</si>
  <si>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</si>
  <si>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</si>
  <si>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</si>
  <si>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</si>
  <si>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</si>
  <si>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</si>
  <si>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</si>
  <si>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</si>
  <si>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</si>
  <si>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</si>
  <si>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</si>
  <si>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</si>
  <si>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</si>
  <si>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</si>
  <si>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</si>
  <si>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</si>
  <si>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</si>
  <si>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</si>
  <si>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</si>
  <si>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</si>
  <si>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</si>
  <si>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</si>
  <si>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</si>
  <si>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</si>
  <si>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</si>
  <si>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</si>
  <si>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</si>
  <si>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</si>
  <si>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</si>
  <si>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</si>
  <si>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</si>
  <si>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</si>
  <si>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</si>
  <si>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</si>
  <si>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</si>
  <si>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</si>
  <si>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</si>
  <si>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</si>
  <si>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</si>
  <si>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</si>
  <si>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</si>
  <si>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</si>
  <si>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</si>
  <si>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</si>
  <si>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</si>
  <si>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</si>
  <si>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</si>
  <si>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</si>
  <si>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</si>
  <si>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</si>
  <si>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</si>
  <si>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</si>
  <si>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</si>
  <si>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</si>
  <si>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</si>
  <si>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</si>
  <si>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</si>
  <si>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</si>
  <si>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</si>
  <si>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</si>
  <si>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</si>
  <si>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</si>
  <si>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</si>
  <si>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</si>
  <si>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</si>
  <si>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</si>
  <si>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</si>
  <si>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</si>
  <si>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</si>
  <si>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</si>
  <si>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</si>
  <si>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</si>
  <si>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</si>
  <si>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</si>
  <si>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</si>
  <si>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</si>
  <si>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</si>
  <si>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</si>
  <si>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</si>
  <si>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</si>
  <si>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</si>
  <si>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</si>
  <si>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</si>
  <si>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</si>
  <si>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</si>
  <si>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</si>
  <si>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</si>
  <si>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</si>
  <si>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</si>
  <si>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</si>
  <si>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</si>
  <si>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</si>
  <si>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</si>
  <si>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</si>
  <si>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</si>
  <si>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</si>
  <si>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</si>
  <si>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</si>
  <si>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</si>
  <si>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</si>
  <si>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</si>
  <si>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</si>
  <si>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</si>
  <si>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</si>
  <si>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</si>
  <si>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</si>
  <si>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</si>
  <si>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</si>
  <si>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</si>
  <si>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</si>
  <si>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</si>
  <si>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</si>
  <si>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</si>
  <si>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</si>
  <si>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</si>
  <si>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</si>
  <si>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</si>
  <si>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</si>
  <si>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</si>
  <si>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</si>
  <si>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</si>
  <si>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</si>
  <si>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</si>
  <si>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</si>
  <si>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</si>
  <si>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</si>
  <si>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</si>
  <si>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</si>
  <si>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</si>
  <si>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</si>
  <si>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</si>
  <si>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</si>
  <si>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</si>
  <si>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</si>
  <si>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</si>
  <si>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</si>
  <si>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</si>
  <si>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</si>
  <si>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</si>
  <si>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</si>
  <si>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</si>
  <si>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</si>
  <si>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</si>
  <si>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</si>
  <si>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</si>
  <si>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</si>
  <si>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</si>
  <si>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</si>
  <si>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</si>
  <si>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</si>
  <si>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</si>
  <si>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</si>
  <si>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</si>
  <si>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</si>
  <si>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</si>
  <si>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</si>
  <si>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</si>
  <si>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</si>
  <si>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</si>
  <si>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</si>
  <si>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</si>
  <si>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</si>
  <si>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</si>
  <si>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</si>
  <si>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</si>
  <si>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</si>
  <si>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</si>
  <si>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</si>
  <si>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</si>
  <si>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</si>
  <si>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</si>
  <si>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</si>
  <si>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</si>
  <si>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</si>
  <si>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</si>
  <si>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</si>
  <si>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</si>
  <si>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</si>
  <si>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</si>
  <si>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</si>
  <si>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</si>
  <si>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</si>
  <si>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</si>
  <si>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</si>
  <si>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</si>
  <si>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</si>
  <si>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</si>
  <si>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</si>
  <si>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</si>
  <si>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</si>
  <si>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</si>
  <si>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</si>
  <si>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</si>
  <si>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</si>
  <si>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</si>
  <si>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</si>
  <si>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</si>
  <si>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</si>
  <si>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</si>
  <si>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</si>
  <si>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</si>
  <si>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</si>
  <si>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</si>
  <si>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</si>
  <si>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</si>
  <si>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</si>
  <si>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</si>
  <si>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</si>
  <si>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</si>
  <si>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</si>
  <si>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</si>
  <si>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</si>
  <si>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</si>
  <si>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</si>
  <si>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</si>
  <si>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</si>
  <si>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</si>
  <si>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</si>
  <si>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</si>
  <si>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</si>
  <si>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</si>
  <si>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</si>
  <si>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</si>
  <si>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</si>
  <si>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</si>
  <si>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</si>
  <si>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</si>
  <si>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</si>
  <si>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</si>
  <si>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</si>
  <si>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</si>
  <si>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</si>
  <si>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</si>
  <si>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</si>
  <si>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</si>
  <si>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</si>
  <si>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</si>
  <si>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</si>
  <si>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</si>
  <si>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</si>
  <si>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</si>
  <si>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</si>
  <si>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</si>
  <si>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</si>
  <si>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</si>
  <si>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</si>
  <si>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</si>
  <si>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</si>
  <si>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</si>
  <si>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</si>
  <si>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</si>
  <si>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</si>
  <si>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</si>
  <si>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</si>
  <si>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</si>
  <si>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</si>
  <si>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</si>
  <si>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</si>
  <si>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</si>
  <si>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</si>
  <si>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</si>
  <si>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</si>
  <si>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</si>
  <si>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</si>
  <si>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</si>
  <si>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</si>
  <si>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</si>
  <si>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</si>
  <si>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</si>
  <si>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</si>
  <si>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</si>
  <si>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</si>
  <si>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</si>
  <si>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</si>
  <si>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</si>
  <si>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</si>
  <si>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</si>
  <si>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</si>
  <si>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</si>
  <si>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</si>
  <si>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</si>
  <si>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</si>
  <si>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</si>
  <si>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</si>
  <si>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</si>
  <si>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</si>
  <si>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</si>
  <si>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</si>
  <si>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</si>
  <si>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</si>
  <si>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</si>
  <si>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</si>
  <si>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</si>
  <si>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</si>
  <si>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</si>
  <si>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</si>
  <si>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</si>
  <si>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</si>
  <si>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</si>
  <si>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</si>
  <si>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</si>
  <si>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</si>
  <si>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</si>
  <si>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</si>
  <si>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</si>
  <si>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</si>
  <si>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</si>
  <si>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</si>
  <si>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</si>
  <si>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</si>
  <si>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</si>
  <si>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</si>
  <si>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</si>
  <si>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</si>
  <si>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</si>
  <si>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</si>
  <si>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</si>
  <si>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</si>
  <si>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</si>
  <si>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</si>
  <si>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</si>
  <si>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</si>
  <si>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</si>
  <si>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</si>
  <si>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</si>
  <si>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</si>
  <si>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</si>
  <si>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</si>
  <si>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</si>
  <si>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</si>
  <si>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</si>
  <si>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</si>
  <si>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</si>
  <si>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</si>
  <si>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</si>
  <si>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</si>
  <si>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</si>
  <si>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</si>
  <si>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</si>
  <si>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</si>
  <si>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</si>
  <si>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</si>
  <si>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</si>
  <si>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</si>
  <si>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</si>
  <si>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</si>
  <si>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</si>
  <si>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</si>
  <si>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</si>
  <si>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</si>
  <si>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</si>
  <si>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</si>
  <si>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</si>
  <si>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</si>
  <si>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</si>
  <si>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</si>
  <si>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</si>
  <si>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</si>
  <si>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</si>
  <si>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</si>
  <si>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</si>
  <si>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</si>
  <si>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</si>
  <si>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</si>
  <si>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</si>
  <si>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</si>
  <si>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</si>
  <si>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</si>
  <si>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</si>
  <si>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</si>
  <si>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</si>
  <si>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</si>
  <si>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</si>
  <si>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</si>
  <si>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</si>
  <si>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</si>
  <si>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</si>
  <si>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</si>
  <si>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</si>
  <si>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</si>
  <si>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</si>
  <si>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</si>
  <si>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</si>
  <si>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</si>
  <si>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</si>
  <si>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</si>
  <si>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</si>
  <si>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</si>
  <si>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</si>
  <si>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</si>
  <si>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</si>
  <si>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</si>
  <si>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</si>
  <si>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</si>
  <si>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</si>
  <si>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</si>
  <si>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</si>
  <si>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</si>
  <si>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</si>
  <si>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</si>
  <si>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</si>
  <si>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</si>
  <si>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</si>
  <si>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</si>
  <si>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</si>
  <si>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</si>
  <si>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</si>
  <si>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</si>
  <si>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</si>
  <si>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</si>
  <si>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</si>
  <si>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</si>
  <si>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</si>
  <si>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</si>
  <si>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</si>
  <si>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</si>
  <si>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</si>
  <si>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</si>
  <si>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</si>
  <si>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</si>
  <si>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</si>
  <si>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</si>
  <si>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</si>
  <si>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</si>
  <si>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</si>
  <si>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</si>
  <si>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</si>
  <si>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</si>
  <si>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</si>
  <si>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</si>
  <si>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</si>
  <si>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</si>
  <si>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</si>
  <si>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</si>
  <si>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</si>
  <si>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</si>
  <si>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</si>
  <si>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</si>
  <si>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</si>
  <si>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</si>
  <si>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</si>
  <si>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</si>
  <si>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</si>
  <si>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</si>
  <si>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</si>
  <si>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</si>
  <si>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</si>
  <si>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</si>
  <si>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</si>
  <si>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</si>
  <si>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</si>
  <si>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</si>
  <si>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</si>
  <si>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</si>
  <si>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</si>
  <si>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</si>
  <si>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</si>
  <si>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</si>
  <si>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</si>
  <si>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</si>
  <si>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</si>
  <si>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</si>
  <si>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</si>
  <si>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</si>
  <si>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</si>
  <si>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</si>
  <si>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</si>
  <si>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</si>
  <si>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</si>
  <si>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</si>
  <si>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</si>
  <si>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</si>
  <si>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</si>
  <si>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</si>
  <si>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</si>
  <si>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</si>
  <si>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</si>
  <si>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</si>
  <si>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</si>
  <si>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</si>
  <si>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</si>
  <si>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</si>
  <si>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</si>
  <si>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</si>
  <si>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</si>
  <si>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</si>
  <si>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</si>
  <si>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</si>
  <si>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</si>
  <si>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</si>
  <si>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</si>
  <si>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</si>
  <si>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</si>
  <si>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</si>
  <si>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</si>
  <si>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</si>
  <si>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</si>
  <si>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</si>
  <si>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</si>
  <si>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</si>
  <si>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</si>
  <si>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</si>
  <si>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</si>
  <si>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</si>
  <si>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</si>
  <si>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</si>
  <si>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</si>
  <si>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</si>
  <si>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</si>
  <si>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</si>
  <si>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</si>
  <si>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</si>
  <si>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</si>
  <si>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</si>
  <si>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</si>
  <si>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</si>
  <si>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</si>
  <si>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</si>
  <si>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</si>
  <si>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</si>
  <si>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</si>
  <si>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</si>
  <si>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</si>
  <si>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</si>
  <si>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</si>
  <si>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</si>
  <si>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</si>
  <si>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</si>
  <si>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</si>
  <si>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</si>
  <si>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</si>
  <si>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</si>
  <si>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</si>
  <si>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</si>
  <si>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</si>
  <si>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</si>
  <si>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</si>
  <si>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</si>
  <si>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</si>
  <si>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</si>
  <si>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</si>
  <si>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</si>
  <si>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</si>
  <si>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</si>
  <si>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</si>
  <si>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</si>
  <si>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</si>
  <si>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</si>
  <si>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</si>
  <si>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</si>
  <si>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</si>
  <si>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</si>
  <si>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</si>
  <si>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</si>
  <si>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</si>
  <si>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</si>
  <si>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</si>
  <si>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</si>
  <si>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</si>
  <si>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</si>
  <si>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</si>
  <si>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</si>
  <si>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</si>
  <si>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</si>
  <si>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</si>
  <si>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</si>
  <si>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</si>
  <si>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</si>
  <si>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</si>
  <si>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</si>
  <si>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</si>
  <si>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</si>
  <si>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</si>
  <si>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</si>
  <si>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</si>
  <si>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</si>
  <si>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</si>
  <si>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</si>
  <si>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</si>
  <si>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</si>
  <si>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</si>
  <si>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</si>
  <si>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</si>
  <si>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</si>
  <si>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</si>
  <si>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</si>
  <si>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</si>
  <si>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</si>
  <si>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</si>
  <si>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</si>
  <si>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</si>
  <si>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</si>
  <si>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</si>
  <si>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</si>
  <si>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</si>
  <si>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</si>
  <si>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</si>
  <si>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</si>
  <si>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</si>
  <si>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</si>
  <si>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</si>
  <si>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</si>
  <si>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</si>
  <si>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</si>
  <si>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</si>
  <si>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</si>
  <si>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</si>
  <si>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</si>
  <si>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</si>
  <si>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</si>
  <si>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</si>
  <si>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</si>
  <si>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</si>
  <si>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</si>
  <si>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</si>
  <si>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</si>
  <si>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</si>
  <si>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</si>
  <si>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</si>
  <si>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</si>
  <si>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</si>
  <si>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</si>
  <si>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</si>
  <si>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</si>
  <si>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</si>
  <si>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</si>
  <si>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</si>
  <si>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</si>
  <si>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</si>
  <si>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</si>
  <si>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</si>
  <si>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</si>
  <si>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</si>
  <si>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</si>
  <si>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</si>
  <si>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</si>
  <si>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</si>
  <si>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</si>
  <si>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</si>
  <si>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</si>
  <si>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</si>
  <si>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</si>
  <si>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</si>
  <si>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</si>
  <si>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</si>
  <si>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</si>
  <si>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</si>
  <si>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</si>
  <si>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</si>
  <si>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</si>
  <si>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</si>
  <si>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</si>
  <si>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</si>
  <si>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</si>
  <si>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</si>
  <si>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</si>
  <si>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</si>
  <si>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</si>
  <si>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</si>
  <si>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</si>
  <si>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</si>
  <si>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</si>
  <si>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</si>
  <si>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</si>
  <si>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</si>
  <si>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</si>
  <si>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</si>
  <si>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</si>
  <si>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</si>
  <si>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</si>
  <si>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</si>
  <si>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</si>
  <si>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</si>
  <si>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</si>
  <si>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</si>
  <si>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</si>
  <si>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</si>
  <si>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</si>
  <si>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</si>
  <si>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</si>
  <si>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</si>
  <si>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</si>
  <si>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</si>
  <si>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</si>
  <si>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</si>
  <si>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</si>
  <si>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</si>
  <si>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</si>
  <si>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</si>
  <si>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</si>
  <si>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</si>
  <si>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</si>
  <si>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</si>
  <si>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</si>
  <si>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</si>
  <si>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</si>
  <si>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</si>
  <si>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</si>
  <si>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</si>
  <si>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</si>
  <si>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</si>
  <si>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</si>
  <si>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</si>
  <si>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</si>
  <si>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</si>
  <si>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</si>
  <si>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</si>
  <si>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</si>
  <si>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</si>
  <si>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</si>
  <si>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</si>
  <si>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</si>
  <si>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</si>
  <si>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</si>
  <si>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</si>
  <si>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</si>
  <si>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</si>
  <si>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</si>
  <si>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</si>
  <si>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</si>
  <si>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</si>
  <si>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</si>
  <si>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</si>
  <si>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</si>
  <si>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</si>
  <si>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</si>
  <si>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</si>
  <si>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</si>
  <si>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</si>
  <si>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</si>
  <si>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</si>
  <si>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</si>
  <si>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</si>
  <si>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</si>
  <si>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</si>
  <si>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</si>
  <si>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</si>
  <si>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</si>
  <si>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</si>
  <si>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</si>
  <si>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</si>
  <si>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</si>
  <si>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</si>
  <si>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</si>
  <si>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</si>
  <si>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</si>
  <si>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</si>
  <si>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</si>
  <si>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</si>
  <si>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</si>
  <si>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</si>
  <si>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</si>
  <si>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</si>
  <si>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</si>
  <si>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</si>
  <si>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</si>
  <si>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</si>
  <si>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</si>
  <si>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</si>
  <si>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</si>
  <si>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</si>
  <si>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</si>
  <si>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</si>
  <si>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</si>
  <si>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</si>
  <si>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</si>
  <si>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</si>
  <si>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</si>
  <si>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</si>
  <si>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</si>
  <si>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</si>
  <si>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</si>
  <si>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</si>
  <si>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</si>
  <si>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</si>
  <si>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</si>
  <si>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</si>
  <si>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</si>
  <si>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</si>
  <si>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</si>
  <si>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</si>
  <si>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</si>
  <si>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</si>
  <si>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</si>
  <si>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</si>
  <si>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</si>
  <si>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</si>
  <si>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</si>
  <si>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</si>
  <si>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</si>
  <si>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</si>
  <si>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</si>
  <si>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</si>
  <si>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</si>
  <si>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</si>
  <si>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</si>
  <si>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</si>
  <si>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</si>
  <si>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</si>
  <si>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</si>
  <si>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</si>
  <si>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</si>
  <si>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</si>
  <si>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</si>
  <si>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</si>
  <si>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</si>
  <si>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</si>
  <si>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</si>
  <si>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</si>
  <si>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</si>
  <si>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</si>
  <si>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</si>
  <si>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</si>
  <si>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</si>
  <si>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</si>
  <si>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</si>
  <si>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</si>
  <si>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</si>
  <si>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</si>
  <si>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</si>
  <si>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</si>
  <si>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</si>
  <si>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</si>
  <si>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</si>
  <si>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</si>
  <si>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</si>
  <si>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</si>
  <si>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</si>
  <si>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</si>
  <si>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</si>
  <si>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</si>
  <si>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</si>
  <si>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</si>
  <si>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</si>
  <si>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</si>
  <si>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</si>
  <si>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</si>
  <si>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</si>
  <si>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</si>
  <si>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</si>
  <si>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</si>
  <si>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</si>
  <si>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</si>
  <si>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</si>
  <si>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</si>
  <si>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</si>
  <si>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</si>
  <si>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</si>
  <si>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</si>
  <si>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</si>
  <si>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</si>
  <si>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</si>
  <si>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</si>
  <si>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</si>
  <si>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</si>
  <si>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</si>
  <si>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</si>
  <si>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</si>
  <si>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</si>
  <si>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</si>
  <si>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</si>
  <si>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</si>
  <si>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</si>
  <si>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</si>
  <si>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</si>
  <si>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</si>
  <si>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</si>
  <si>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</si>
  <si>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</si>
  <si>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</si>
  <si>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</si>
  <si>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</si>
  <si>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</si>
  <si>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</si>
  <si>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</si>
  <si>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</si>
  <si>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</si>
  <si>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</si>
  <si>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</si>
  <si>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</si>
  <si>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</si>
  <si>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</si>
  <si>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</si>
  <si>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</si>
  <si>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</si>
  <si>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</si>
  <si>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</si>
  <si>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</si>
  <si>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</si>
  <si>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</si>
  <si>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</si>
  <si>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</si>
  <si>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</si>
  <si>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</si>
  <si>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</si>
  <si>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</si>
  <si>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</si>
  <si>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</si>
  <si>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</si>
  <si>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</si>
  <si>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</si>
  <si>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</si>
  <si>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</si>
  <si>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</si>
  <si>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</si>
  <si>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</si>
  <si>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</si>
  <si>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</si>
  <si>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</si>
  <si>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</si>
  <si>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</si>
  <si>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</si>
  <si>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</si>
  <si>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</si>
  <si>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</si>
  <si>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</si>
  <si>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</si>
  <si>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</si>
  <si>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</si>
  <si>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</si>
  <si>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</si>
  <si>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</si>
  <si>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</si>
  <si>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</si>
  <si>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</si>
  <si>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</si>
  <si>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</si>
  <si>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</si>
  <si>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</si>
  <si>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</si>
  <si>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</si>
  <si>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</si>
  <si>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</si>
  <si>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</si>
  <si>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</si>
  <si>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</si>
  <si>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</si>
  <si>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</si>
  <si>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</si>
  <si>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</si>
  <si>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</si>
  <si>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</si>
  <si>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</si>
  <si>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</si>
  <si>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</si>
  <si>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</si>
  <si>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</si>
  <si>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</si>
  <si>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</si>
  <si>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</si>
  <si>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</si>
  <si>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</si>
  <si>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</si>
  <si>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</si>
  <si>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</si>
  <si>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</si>
  <si>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</si>
  <si>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</si>
  <si>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</si>
  <si>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</si>
  <si>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</si>
  <si>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</si>
  <si>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</si>
  <si>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</si>
  <si>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</si>
  <si>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</si>
  <si>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</si>
  <si>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</si>
  <si>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</si>
  <si>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</si>
  <si>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</si>
  <si>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</si>
  <si>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</si>
  <si>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</si>
  <si>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</si>
  <si>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</si>
  <si>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</si>
  <si>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</si>
  <si>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</si>
  <si>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</si>
  <si>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</si>
  <si>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</si>
  <si>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</si>
  <si>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</si>
  <si>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</si>
  <si>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</si>
  <si>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</si>
  <si>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</si>
  <si>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</si>
  <si>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</si>
  <si>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</si>
  <si>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</si>
  <si>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</si>
  <si>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</si>
  <si>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</si>
  <si>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</si>
  <si>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</si>
  <si>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</si>
  <si>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</si>
  <si>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</si>
  <si>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</si>
  <si>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</si>
  <si>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</si>
  <si>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</si>
  <si>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</si>
  <si>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</si>
  <si>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</si>
  <si>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</si>
  <si>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</si>
  <si>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</si>
  <si>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</si>
  <si>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</si>
  <si>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</si>
  <si>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</si>
  <si>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</si>
  <si>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</si>
  <si>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</si>
  <si>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</si>
  <si>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</si>
  <si>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</si>
  <si>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</si>
  <si>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</si>
  <si>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</si>
  <si>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</si>
  <si>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</si>
  <si>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</si>
  <si>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</si>
  <si>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</si>
  <si>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</si>
  <si>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</si>
  <si>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</si>
  <si>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</si>
  <si>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</si>
  <si>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</si>
  <si>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</si>
  <si>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</si>
  <si>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</si>
  <si>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</si>
  <si>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</si>
  <si>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</si>
  <si>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</si>
  <si>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</si>
  <si>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</si>
  <si>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</si>
  <si>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</si>
  <si>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</si>
  <si>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</si>
  <si>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</si>
  <si>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</si>
  <si>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</si>
  <si>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</si>
  <si>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</si>
  <si>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</si>
  <si>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</si>
  <si>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</si>
  <si>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</si>
  <si>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</si>
  <si>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</si>
  <si>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</si>
  <si>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</si>
  <si>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</si>
  <si>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</si>
  <si>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</si>
  <si>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</si>
  <si>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</si>
  <si>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</si>
  <si>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</si>
  <si>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</si>
  <si>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</si>
  <si>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</si>
  <si>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</si>
  <si>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</si>
  <si>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</si>
  <si>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</si>
  <si>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</si>
  <si>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</si>
  <si>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</si>
  <si>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</si>
  <si>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</si>
  <si>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</si>
  <si>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</si>
  <si>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</si>
  <si>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</si>
  <si>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</si>
  <si>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</si>
  <si>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</si>
  <si>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</si>
  <si>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</si>
  <si>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</si>
  <si>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</si>
  <si>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</si>
  <si>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</si>
  <si>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</si>
  <si>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</si>
  <si>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</si>
  <si>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</si>
  <si>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</si>
  <si>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</si>
  <si>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</si>
  <si>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</si>
  <si>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</si>
  <si>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</si>
  <si>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</si>
  <si>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</si>
  <si>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</si>
  <si>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</si>
  <si>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</si>
  <si>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</si>
  <si>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</si>
  <si>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</si>
  <si>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</si>
  <si>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</si>
  <si>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</si>
  <si>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</si>
  <si>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</si>
  <si>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</si>
  <si>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</si>
  <si>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</si>
  <si>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</si>
  <si>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</si>
  <si>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</si>
  <si>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</si>
  <si>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</si>
  <si>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</si>
  <si>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</si>
  <si>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</si>
  <si>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</si>
  <si>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</si>
  <si>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</si>
  <si>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</si>
  <si>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</si>
  <si>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</si>
  <si>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</si>
  <si>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</si>
  <si>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</si>
  <si>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</si>
  <si>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</si>
  <si>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</si>
  <si>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</si>
  <si>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</si>
  <si>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</si>
  <si>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</si>
  <si>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</si>
  <si>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</si>
  <si>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</si>
  <si>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</si>
  <si>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</si>
  <si>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</si>
  <si>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</si>
  <si>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</si>
  <si>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</si>
  <si>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</si>
  <si>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</si>
  <si>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</si>
  <si>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</si>
  <si>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</si>
  <si>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</si>
  <si>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</si>
  <si>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</si>
  <si>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</si>
  <si>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</si>
  <si>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</si>
  <si>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</si>
  <si>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</si>
  <si>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</si>
  <si>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</si>
  <si>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</si>
  <si>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</si>
  <si>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</si>
  <si>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</si>
  <si>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</si>
  <si>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</si>
  <si>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</si>
  <si>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</si>
  <si>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</si>
  <si>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</si>
  <si>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</si>
  <si>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</si>
  <si>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</si>
  <si>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</si>
  <si>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</si>
  <si>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</si>
  <si>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</si>
  <si>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</si>
  <si>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</si>
  <si>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</si>
  <si>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</si>
  <si>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</si>
  <si>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</si>
  <si>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</si>
  <si>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</si>
  <si>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</si>
  <si>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</si>
  <si>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</si>
  <si>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</si>
  <si>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</si>
  <si>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</si>
  <si>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</si>
  <si>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</si>
  <si>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</si>
  <si>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</si>
  <si>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</si>
  <si>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</si>
  <si>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</si>
  <si>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</si>
  <si>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</si>
  <si>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</si>
  <si>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</si>
  <si>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</si>
  <si>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</si>
  <si>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</si>
  <si>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</si>
  <si>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</si>
  <si>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</si>
  <si>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</si>
  <si>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</si>
  <si>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</si>
  <si>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</si>
  <si>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</si>
  <si>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</si>
  <si>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</si>
  <si>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</si>
  <si>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</si>
  <si>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</si>
  <si>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</si>
  <si>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</si>
  <si>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</si>
  <si>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</si>
  <si>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</si>
  <si>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</si>
  <si>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</si>
  <si>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</si>
  <si>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</si>
  <si>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</si>
  <si>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</si>
  <si>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</si>
  <si>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</si>
  <si>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</si>
  <si>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</si>
  <si>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</si>
  <si>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</si>
  <si>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</si>
  <si>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</si>
  <si>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</si>
  <si>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</si>
  <si>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</si>
  <si>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</si>
  <si>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</si>
  <si>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</si>
  <si>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</si>
  <si>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</si>
  <si>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</si>
  <si>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</si>
  <si>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</si>
  <si>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</si>
  <si>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</si>
  <si>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</si>
  <si>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</si>
  <si>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</si>
  <si>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</si>
  <si>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</si>
  <si>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</si>
  <si>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</si>
  <si>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</si>
  <si>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</si>
  <si>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</si>
  <si>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</si>
  <si>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</si>
  <si>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</si>
  <si>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</si>
  <si>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</si>
  <si>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</si>
  <si>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</si>
  <si>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</si>
  <si>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</si>
  <si>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</si>
  <si>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</si>
  <si>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</si>
  <si>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</si>
  <si>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</si>
  <si>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</si>
  <si>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</si>
  <si>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</si>
  <si>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</si>
  <si>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</si>
  <si>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</si>
  <si>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</si>
  <si>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</si>
  <si>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</si>
  <si>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</si>
  <si>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</si>
  <si>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</si>
  <si>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</si>
  <si>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</si>
  <si>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</si>
  <si>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</si>
  <si>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</si>
  <si>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</si>
  <si>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</si>
  <si>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</si>
  <si>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</si>
  <si>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</si>
  <si>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</si>
  <si>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</si>
  <si>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</si>
  <si>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</si>
  <si>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</si>
  <si>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</si>
  <si>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</si>
  <si>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</si>
  <si>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</si>
  <si>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</si>
  <si>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</si>
  <si>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</si>
  <si>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</si>
  <si>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</si>
  <si>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</si>
  <si>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</si>
  <si>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</si>
  <si>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</si>
  <si>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</si>
  <si>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</si>
  <si>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</si>
  <si>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</si>
  <si>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</si>
  <si>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</si>
  <si>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</si>
  <si>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</si>
  <si>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</si>
  <si>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</si>
  <si>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</si>
  <si>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</si>
  <si>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</si>
  <si>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</si>
  <si>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</si>
  <si>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</si>
  <si>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</si>
  <si>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</si>
  <si>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</si>
  <si>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</si>
  <si>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</si>
  <si>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</si>
  <si>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</si>
  <si>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</si>
  <si>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</si>
  <si>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</si>
  <si>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</si>
  <si>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</si>
  <si>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</si>
  <si>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</si>
  <si>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</si>
  <si>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</si>
  <si>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</si>
  <si>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</si>
  <si>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</si>
  <si>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</si>
  <si>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</si>
  <si>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</si>
  <si>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</si>
  <si>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</si>
  <si>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</si>
  <si>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</si>
  <si>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</si>
  <si>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</si>
  <si>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</si>
  <si>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</si>
  <si>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</si>
  <si>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</si>
  <si>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</si>
  <si>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</si>
  <si>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</si>
  <si>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</si>
  <si>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</si>
  <si>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</si>
  <si>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</si>
  <si>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</si>
  <si>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</si>
  <si>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</si>
  <si>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</si>
  <si>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</si>
  <si>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</si>
  <si>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</si>
  <si>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</si>
  <si>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</si>
  <si>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</si>
  <si>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</si>
  <si>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</si>
  <si>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</si>
  <si>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</si>
  <si>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</si>
  <si>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</si>
  <si>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</si>
  <si>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</si>
  <si>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</si>
  <si>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</si>
  <si>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</si>
  <si>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</si>
  <si>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</si>
  <si>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</si>
  <si>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</si>
  <si>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</si>
  <si>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</si>
  <si>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</si>
  <si>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</si>
  <si>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</si>
  <si>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</si>
  <si>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</si>
  <si>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</si>
  <si>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</si>
  <si>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</si>
  <si>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</si>
  <si>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</si>
  <si>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</si>
  <si>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</si>
  <si>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</si>
  <si>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</si>
  <si>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</si>
  <si>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</si>
  <si>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</si>
  <si>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</si>
  <si>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</si>
  <si>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</si>
  <si>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</si>
  <si>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</si>
  <si>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</si>
  <si>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</si>
  <si>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</si>
  <si>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</si>
  <si>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</si>
  <si>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</si>
  <si>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</si>
  <si>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</si>
  <si>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</si>
  <si>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</si>
  <si>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</si>
  <si>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</si>
  <si>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</si>
  <si>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</si>
  <si>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</si>
  <si>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</si>
  <si>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</si>
  <si>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</si>
  <si>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</si>
  <si>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</si>
  <si>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</si>
  <si>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</si>
  <si>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</si>
  <si>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</si>
  <si>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</si>
  <si>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</si>
  <si>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</si>
  <si>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</si>
  <si>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</si>
  <si>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</si>
  <si>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</si>
  <si>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</si>
  <si>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</si>
  <si>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</si>
  <si>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</si>
  <si>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</si>
  <si>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</si>
  <si>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</si>
  <si>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</si>
  <si>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</si>
  <si>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</si>
  <si>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</si>
  <si>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</si>
  <si>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</si>
  <si>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</si>
  <si>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</si>
  <si>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</si>
  <si>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</si>
  <si>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</si>
  <si>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</si>
  <si>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</si>
  <si>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</si>
  <si>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</si>
  <si>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</si>
  <si>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</si>
  <si>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</si>
  <si>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</si>
  <si>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</si>
  <si>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</si>
  <si>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</si>
  <si>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</si>
  <si>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</si>
  <si>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</si>
  <si>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</si>
  <si>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</si>
  <si>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</si>
  <si>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</si>
  <si>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</si>
  <si>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</si>
  <si>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</si>
  <si>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</si>
  <si>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</si>
  <si>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</si>
  <si>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</si>
  <si>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</si>
  <si>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</si>
  <si>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</si>
  <si>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</si>
  <si>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</si>
  <si>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</si>
  <si>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</si>
  <si>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</si>
  <si>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</si>
  <si>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</si>
  <si>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</si>
  <si>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</si>
  <si>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</si>
  <si>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</si>
  <si>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</si>
  <si>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</si>
  <si>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</si>
  <si>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</si>
  <si>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</si>
  <si>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</si>
  <si>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</si>
  <si>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</si>
  <si>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</si>
  <si>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</si>
  <si>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</si>
  <si>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</si>
  <si>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</si>
  <si>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</si>
  <si>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</si>
  <si>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</si>
  <si>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</si>
  <si>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</si>
  <si>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</si>
  <si>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</si>
  <si>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</si>
  <si>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</si>
  <si>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</si>
  <si>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</si>
  <si>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</si>
  <si>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</si>
  <si>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</si>
  <si>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</si>
  <si>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</si>
  <si>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</si>
  <si>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</si>
  <si>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</si>
  <si>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</si>
  <si>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</si>
  <si>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</si>
  <si>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</si>
  <si>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</si>
  <si>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</si>
  <si>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</si>
  <si>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</si>
  <si>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</si>
  <si>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</si>
  <si>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</si>
  <si>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</si>
  <si>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</si>
  <si>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</si>
  <si>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</si>
  <si>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</si>
  <si>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</si>
  <si>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</si>
  <si>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</si>
  <si>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</si>
  <si>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</si>
  <si>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</si>
  <si>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</si>
  <si>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</si>
  <si>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</si>
  <si>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</si>
  <si>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</si>
  <si>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</si>
  <si>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</si>
  <si>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</si>
  <si>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</si>
  <si>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</si>
  <si>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</si>
  <si>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</si>
  <si>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</si>
  <si>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</si>
  <si>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</si>
  <si>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</si>
  <si>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</si>
  <si>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</si>
  <si>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</si>
  <si>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</si>
  <si>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</si>
  <si>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</si>
  <si>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</si>
  <si>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</si>
  <si>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</si>
  <si>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</si>
  <si>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</si>
  <si>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</si>
  <si>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</si>
  <si>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</si>
  <si>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</si>
  <si>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</si>
  <si>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</si>
  <si>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</si>
  <si>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</si>
  <si>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</si>
  <si>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</si>
  <si>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</si>
  <si>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</si>
  <si>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</si>
  <si>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</si>
  <si>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</si>
  <si>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</si>
  <si>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</si>
  <si>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</si>
  <si>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</si>
  <si>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</si>
  <si>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</si>
  <si>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</si>
  <si>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</si>
  <si>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</si>
  <si>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</si>
  <si>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</si>
  <si>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</si>
  <si>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</si>
  <si>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</si>
  <si>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</si>
  <si>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</si>
  <si>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</si>
  <si>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</si>
  <si>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</si>
  <si>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</si>
  <si>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</si>
  <si>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</si>
  <si>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</si>
  <si>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</si>
  <si>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</si>
  <si>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</si>
  <si>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</si>
  <si>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</si>
  <si>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</si>
  <si>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</si>
  <si>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</si>
  <si>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</si>
  <si>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</si>
  <si>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</si>
  <si>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</si>
  <si>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</si>
  <si>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</si>
  <si>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</si>
  <si>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</si>
  <si>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</si>
  <si>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</si>
  <si>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</si>
  <si>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</si>
  <si>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</si>
  <si>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</si>
  <si>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</si>
  <si>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</si>
  <si>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</si>
  <si>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</si>
  <si>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</si>
  <si>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</si>
  <si>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</si>
  <si>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</si>
  <si>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</si>
  <si>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</si>
  <si>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</si>
  <si>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</si>
  <si>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</si>
  <si>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</si>
  <si>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</si>
  <si>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</si>
  <si>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</si>
  <si>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</si>
  <si>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</si>
  <si>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</si>
  <si>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</si>
  <si>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</si>
  <si>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</si>
  <si>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</si>
  <si>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</si>
  <si>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</si>
  <si>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</si>
  <si>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</si>
  <si>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</si>
  <si>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</si>
  <si>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</si>
  <si>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</si>
  <si>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</si>
  <si>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</si>
  <si>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</si>
  <si>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</si>
  <si>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</si>
  <si>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</si>
  <si>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</si>
  <si>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</si>
  <si>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</si>
  <si>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</si>
  <si>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</si>
  <si>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</si>
  <si>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</si>
  <si>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</si>
  <si>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</si>
  <si>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</si>
  <si>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</si>
  <si>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</si>
  <si>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</si>
  <si>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</si>
  <si>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</si>
  <si>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</si>
  <si>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</si>
  <si>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</si>
  <si>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</si>
  <si>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</si>
  <si>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</si>
  <si>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</si>
  <si>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</si>
  <si>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</si>
  <si>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</si>
  <si>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</si>
  <si>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</si>
  <si>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</si>
  <si>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</si>
  <si>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</si>
  <si>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</si>
  <si>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</si>
  <si>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</si>
  <si>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</si>
  <si>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</si>
  <si>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</si>
  <si>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</si>
  <si>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</si>
  <si>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</si>
  <si>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</si>
  <si>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</si>
  <si>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</si>
  <si>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</si>
  <si>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</si>
  <si>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</si>
  <si>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</si>
  <si>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</si>
  <si>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</si>
  <si>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</si>
  <si>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</si>
  <si>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</si>
  <si>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</si>
  <si>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</si>
  <si>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</si>
  <si>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</si>
  <si>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</si>
  <si>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</si>
  <si>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</si>
  <si>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</si>
  <si>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</si>
  <si>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</si>
  <si>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</si>
  <si>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</si>
  <si>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</si>
  <si>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</si>
  <si>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</si>
  <si>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</si>
  <si>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</si>
  <si>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</si>
  <si>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</si>
  <si>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</si>
  <si>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</si>
  <si>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</si>
  <si>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</si>
  <si>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</si>
  <si>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</si>
  <si>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</si>
  <si>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</si>
  <si>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</si>
  <si>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</si>
  <si>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</si>
  <si>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</si>
  <si>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</si>
  <si>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</si>
  <si>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</si>
  <si>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</si>
  <si>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</si>
  <si>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</si>
  <si>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</si>
  <si>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</si>
  <si>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</si>
  <si>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</si>
  <si>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</si>
  <si>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</si>
  <si>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</si>
  <si>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</si>
  <si>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</si>
  <si>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</si>
  <si>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</si>
  <si>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</si>
  <si>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</si>
  <si>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</si>
  <si>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</si>
  <si>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</si>
  <si>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</si>
  <si>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</si>
  <si>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</si>
  <si>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</si>
  <si>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</si>
  <si>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</si>
  <si>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</si>
  <si>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</si>
  <si>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</si>
  <si>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</si>
  <si>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</si>
  <si>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</si>
  <si>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</si>
  <si>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</si>
  <si>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</si>
  <si>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</si>
  <si>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</si>
  <si>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</si>
  <si>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</si>
  <si>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</si>
  <si>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</si>
  <si>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</si>
  <si>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</si>
  <si>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</si>
  <si>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</si>
  <si>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</si>
  <si>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</si>
  <si>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</si>
  <si>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</si>
  <si>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</si>
  <si>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</si>
  <si>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</si>
  <si>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</si>
  <si>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</si>
  <si>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</si>
  <si>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</si>
  <si>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</si>
  <si>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</si>
  <si>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</si>
  <si>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</si>
  <si>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</si>
  <si>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</si>
  <si>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</si>
  <si>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</si>
  <si>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</si>
  <si>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</si>
  <si>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</si>
  <si>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</si>
  <si>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</si>
  <si>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</si>
  <si>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</si>
  <si>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</si>
  <si>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</si>
  <si>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</si>
  <si>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</si>
  <si>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</si>
  <si>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</si>
  <si>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</si>
  <si>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</si>
  <si>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</si>
  <si>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</si>
  <si>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</si>
  <si>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</si>
  <si>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</si>
  <si>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</si>
  <si>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</si>
  <si>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</si>
  <si>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</si>
  <si>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</si>
  <si>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</si>
  <si>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</si>
  <si>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</si>
  <si>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</si>
  <si>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</si>
  <si>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</si>
  <si>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</si>
  <si>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</si>
  <si>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</si>
  <si>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</si>
  <si>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</si>
  <si>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</si>
  <si>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</si>
  <si>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</si>
  <si>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</si>
  <si>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</si>
  <si>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</si>
  <si>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</si>
  <si>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</si>
  <si>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</si>
  <si>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</si>
  <si>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</si>
  <si>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</si>
  <si>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</si>
  <si>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</si>
  <si>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</si>
  <si>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</si>
  <si>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</si>
  <si>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</si>
  <si>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</si>
  <si>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</si>
  <si>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</si>
  <si>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</si>
  <si>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</si>
  <si>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</si>
  <si>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</si>
  <si>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</si>
  <si>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</si>
  <si>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</si>
  <si>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</si>
  <si>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</si>
  <si>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</si>
  <si>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</si>
  <si>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</si>
  <si>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</si>
  <si>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</si>
  <si>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</si>
  <si>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</si>
  <si>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</si>
  <si>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</si>
  <si>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</si>
  <si>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</si>
  <si>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</si>
  <si>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</si>
  <si>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</si>
  <si>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</si>
  <si>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</si>
  <si>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</si>
  <si>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</si>
  <si>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</si>
  <si>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</si>
  <si>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</si>
  <si>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</si>
  <si>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</si>
  <si>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</si>
  <si>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</si>
  <si>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</si>
  <si>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</si>
  <si>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</si>
  <si>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</si>
  <si>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</si>
  <si>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</si>
  <si>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</si>
  <si>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</si>
  <si>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</si>
  <si>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</si>
  <si>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</si>
  <si>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</si>
  <si>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</si>
  <si>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</si>
  <si>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</si>
  <si>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</si>
  <si>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</si>
  <si>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</si>
  <si>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</si>
  <si>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</si>
  <si>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</si>
  <si>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</si>
  <si>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</si>
  <si>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</si>
  <si>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</si>
  <si>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</si>
  <si>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</si>
  <si>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</si>
  <si>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</si>
  <si>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</si>
  <si>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</si>
  <si>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</si>
  <si>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</si>
  <si>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</si>
  <si>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</si>
  <si>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</si>
  <si>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</si>
  <si>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</si>
  <si>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</si>
  <si>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</si>
  <si>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</si>
  <si>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</si>
  <si>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</si>
  <si>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</si>
  <si>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</si>
  <si>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</si>
  <si>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</si>
  <si>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</si>
  <si>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</si>
  <si>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</si>
  <si>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</si>
  <si>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</si>
  <si>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</si>
  <si>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</si>
  <si>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</si>
  <si>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</si>
  <si>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</si>
  <si>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</si>
  <si>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</si>
  <si>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</si>
  <si>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</si>
  <si>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</si>
  <si>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</si>
  <si>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</si>
  <si>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</si>
  <si>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</si>
  <si>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</si>
  <si>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</si>
  <si>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</si>
  <si>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</si>
  <si>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</si>
  <si>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</si>
  <si>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</si>
  <si>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</si>
  <si>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</si>
  <si>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</si>
  <si>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</si>
  <si>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</si>
  <si>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</si>
  <si>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</si>
  <si>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</si>
  <si>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</si>
  <si>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</si>
  <si>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</si>
  <si>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</si>
  <si>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</si>
  <si>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</si>
  <si>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</si>
  <si>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</si>
  <si>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</si>
  <si>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</si>
  <si>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</si>
  <si>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</si>
  <si>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</si>
  <si>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</si>
  <si>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</si>
  <si>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</si>
  <si>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</si>
  <si>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</si>
  <si>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</si>
  <si>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</si>
  <si>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</si>
  <si>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</si>
  <si>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</si>
  <si>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</si>
  <si>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</si>
  <si>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</si>
  <si>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</si>
  <si>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</si>
  <si>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</si>
  <si>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</si>
  <si>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</si>
  <si>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</si>
  <si>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</si>
  <si>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</si>
  <si>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</si>
  <si>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</si>
  <si>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</si>
  <si>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</si>
  <si>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</si>
  <si>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</si>
  <si>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</si>
  <si>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</si>
  <si>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</si>
  <si>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</si>
  <si>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</si>
  <si>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</si>
  <si>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</si>
  <si>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</si>
  <si>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</si>
  <si>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</si>
  <si>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</si>
  <si>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</si>
  <si>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</si>
  <si>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</si>
  <si>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</si>
  <si>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</si>
  <si>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</si>
  <si>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</si>
  <si>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</si>
  <si>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</si>
  <si>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</si>
  <si>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</si>
  <si>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</si>
  <si>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</si>
  <si>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</si>
  <si>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</si>
  <si>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</si>
  <si>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</si>
  <si>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</si>
  <si>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</si>
  <si>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</si>
  <si>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</si>
  <si>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</si>
  <si>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</si>
  <si>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</si>
  <si>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</si>
  <si>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</si>
  <si>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</si>
  <si>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</si>
  <si>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</si>
  <si>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</si>
  <si>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</si>
  <si>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</si>
  <si>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</si>
  <si>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</si>
  <si>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</si>
  <si>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</si>
  <si>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</si>
  <si>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</si>
  <si>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</si>
  <si>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</si>
  <si>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</si>
  <si>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</si>
  <si>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</si>
  <si>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</si>
  <si>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</si>
  <si>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</si>
  <si>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</si>
  <si>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</si>
  <si>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</si>
  <si>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</si>
  <si>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</si>
  <si>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</si>
  <si>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</si>
  <si>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</si>
  <si>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</si>
  <si>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</si>
  <si>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</si>
  <si>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</si>
  <si>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</si>
  <si>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</si>
  <si>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</si>
  <si>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</si>
  <si>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</si>
  <si>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</si>
  <si>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</si>
  <si>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</si>
  <si>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</si>
  <si>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</si>
  <si>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</si>
  <si>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</si>
  <si>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</si>
  <si>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</si>
  <si>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</si>
  <si>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</si>
  <si>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</si>
  <si>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</si>
  <si>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</si>
  <si>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</si>
  <si>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</si>
  <si>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</si>
  <si>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</si>
  <si>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</si>
  <si>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</si>
  <si>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</si>
  <si>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</si>
  <si>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</si>
  <si>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</si>
  <si>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</si>
  <si>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</si>
  <si>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</si>
  <si>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</si>
  <si>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</si>
  <si>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</si>
  <si>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</si>
  <si>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</si>
  <si>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</si>
  <si>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</si>
  <si>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</si>
  <si>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</si>
  <si>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</si>
  <si>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</si>
  <si>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</si>
  <si>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</si>
  <si>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</si>
  <si>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</si>
  <si>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</si>
  <si>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</si>
  <si>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</si>
  <si>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</si>
  <si>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</si>
  <si>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</si>
  <si>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</si>
  <si>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</si>
  <si>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</si>
  <si>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</si>
  <si>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</si>
  <si>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</si>
  <si>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</si>
  <si>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</si>
  <si>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</si>
  <si>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</si>
  <si>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</si>
  <si>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</si>
  <si>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</si>
  <si>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</si>
  <si>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</si>
  <si>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</si>
  <si>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</si>
  <si>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</si>
  <si>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</si>
  <si>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</si>
  <si>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</si>
  <si>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</si>
  <si>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</si>
  <si>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</si>
  <si>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</si>
  <si>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</si>
  <si>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</si>
  <si>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</si>
  <si>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</si>
  <si>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</si>
  <si>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</si>
  <si>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</si>
  <si>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</si>
  <si>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</si>
  <si>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</si>
  <si>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</si>
  <si>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</si>
  <si>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</si>
  <si>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</si>
  <si>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</si>
  <si>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</si>
  <si>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</si>
  <si>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</si>
  <si>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</si>
  <si>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</si>
  <si>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</si>
  <si>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</si>
  <si>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</si>
  <si>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</si>
  <si>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</si>
  <si>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</si>
  <si>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</si>
  <si>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</si>
  <si>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</si>
  <si>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</si>
  <si>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</si>
  <si>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</si>
  <si>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</si>
  <si>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</si>
  <si>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</si>
  <si>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</si>
  <si>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</si>
  <si>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</si>
  <si>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</si>
  <si>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</si>
  <si>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</si>
  <si>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</si>
  <si>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</si>
  <si>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</si>
  <si>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</si>
  <si>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</si>
  <si>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</si>
  <si>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</si>
  <si>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</si>
  <si>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</si>
  <si>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</si>
  <si>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</si>
  <si>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</si>
  <si>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</si>
  <si>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</si>
  <si>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</si>
  <si>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</si>
  <si>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</si>
  <si>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</si>
  <si>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</si>
  <si>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</si>
  <si>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</si>
  <si>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</si>
  <si>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</si>
  <si>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</si>
  <si>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</si>
  <si>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</si>
  <si>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</si>
  <si>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</si>
  <si>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</si>
  <si>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</si>
  <si>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</si>
  <si>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</si>
  <si>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</si>
  <si>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</si>
  <si>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</si>
  <si>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</si>
  <si>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</si>
  <si>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</si>
  <si>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</si>
  <si>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</si>
  <si>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</si>
  <si>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</si>
  <si>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</si>
  <si>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</si>
  <si>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</si>
  <si>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</si>
  <si>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</si>
  <si>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</si>
  <si>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</si>
  <si>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</si>
  <si>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</si>
  <si>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</si>
  <si>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</si>
  <si>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</si>
  <si>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</si>
  <si>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</si>
  <si>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</si>
  <si>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</si>
  <si>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</si>
  <si>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</si>
  <si>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</si>
  <si>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</si>
  <si>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</si>
  <si>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</si>
  <si>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</si>
  <si>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</si>
  <si>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</si>
  <si>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</si>
  <si>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</si>
  <si>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</si>
  <si>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</si>
  <si>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</si>
  <si>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</si>
  <si>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</si>
  <si>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</si>
  <si>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</si>
  <si>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</si>
  <si>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</si>
  <si>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</si>
  <si>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</si>
  <si>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</si>
  <si>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</si>
  <si>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</si>
  <si>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</si>
  <si>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</si>
  <si>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</si>
  <si>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</si>
  <si>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</si>
  <si>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</si>
  <si>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</si>
  <si>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</si>
  <si>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</si>
  <si>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</si>
  <si>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</si>
  <si>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</si>
  <si>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</si>
  <si>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</si>
  <si>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</si>
  <si>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</si>
  <si>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</si>
  <si>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</si>
  <si>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</si>
  <si>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</si>
  <si>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</si>
  <si>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</si>
  <si>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</si>
  <si>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</si>
  <si>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</si>
  <si>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</si>
  <si>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</si>
  <si>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</si>
  <si>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</si>
  <si>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</si>
  <si>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</si>
  <si>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</si>
  <si>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</si>
  <si>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</si>
  <si>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</si>
  <si>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</si>
  <si>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</si>
  <si>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</si>
  <si>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</si>
  <si>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</si>
  <si>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</si>
  <si>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</si>
  <si>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</si>
  <si>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</si>
  <si>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</si>
  <si>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</si>
  <si>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</si>
  <si>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</si>
  <si>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</si>
  <si>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</si>
  <si>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</si>
  <si>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</si>
  <si>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</si>
  <si>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</si>
  <si>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</si>
  <si>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</si>
  <si>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</si>
  <si>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</si>
  <si>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</si>
  <si>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</si>
  <si>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</si>
  <si>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</si>
  <si>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</si>
  <si>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</si>
  <si>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</si>
  <si>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</si>
  <si>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</si>
  <si>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</si>
  <si>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</si>
  <si>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</si>
  <si>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</si>
  <si>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</si>
  <si>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</si>
  <si>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</si>
  <si>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</si>
  <si>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</si>
  <si>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</si>
  <si>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</si>
  <si>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</si>
  <si>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</si>
  <si>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</si>
  <si>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</si>
  <si>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</si>
  <si>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</si>
  <si>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</si>
  <si>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</si>
  <si>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</si>
  <si>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</si>
  <si>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</si>
  <si>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</si>
  <si>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</si>
  <si>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</si>
  <si>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</si>
  <si>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</si>
  <si>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</si>
  <si>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</si>
  <si>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</si>
  <si>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</si>
  <si>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</si>
  <si>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</si>
  <si>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</si>
  <si>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</si>
  <si>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</si>
  <si>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</si>
  <si>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</si>
  <si>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</si>
  <si>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</si>
  <si>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</si>
  <si>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</si>
  <si>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</si>
  <si>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</si>
  <si>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</si>
  <si>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</si>
  <si>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</si>
  <si>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</si>
  <si>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</si>
  <si>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</si>
  <si>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</si>
  <si>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</si>
  <si>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</si>
  <si>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</si>
  <si>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</si>
  <si>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</si>
  <si>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</si>
  <si>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</si>
  <si>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</si>
  <si>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</si>
  <si>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</si>
  <si>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</si>
  <si>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</si>
  <si>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</si>
  <si>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</si>
  <si>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</si>
  <si>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</si>
  <si>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</si>
  <si>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</si>
  <si>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</si>
  <si>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</si>
  <si>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</si>
  <si>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</si>
  <si>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</si>
  <si>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</si>
  <si>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</si>
  <si>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</si>
  <si>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</si>
  <si>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</si>
  <si>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</si>
  <si>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</si>
  <si>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</si>
  <si>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</si>
  <si>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</si>
  <si>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</si>
  <si>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</si>
  <si>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</si>
  <si>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</si>
  <si>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</si>
  <si>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</si>
  <si>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</si>
  <si>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</si>
  <si>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</si>
  <si>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</si>
  <si>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</si>
  <si>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</si>
  <si>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</si>
  <si>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</si>
  <si>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</si>
  <si>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</si>
  <si>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</si>
  <si>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</si>
  <si>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</si>
  <si>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</si>
  <si>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</si>
  <si>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</si>
  <si>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</si>
  <si>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</si>
  <si>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</si>
  <si>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</si>
  <si>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</si>
  <si>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</si>
  <si>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</si>
  <si>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</si>
  <si>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</si>
  <si>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</si>
  <si>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</si>
  <si>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</si>
  <si>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</si>
  <si>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</si>
  <si>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</si>
  <si>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</si>
  <si>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</si>
  <si>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</si>
  <si>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</si>
  <si>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</si>
  <si>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</si>
  <si>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</si>
  <si>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</si>
  <si>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</si>
  <si>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</si>
  <si>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</si>
  <si>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</si>
  <si>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</si>
  <si>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</si>
  <si>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</si>
  <si>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</si>
  <si>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</si>
  <si>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</si>
  <si>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</si>
  <si>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</si>
  <si>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</si>
  <si>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</si>
  <si>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</si>
  <si>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</si>
  <si>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</si>
  <si>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</si>
  <si>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</si>
  <si>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</si>
  <si>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</si>
  <si>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</si>
  <si>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</si>
  <si>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</si>
  <si>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</si>
  <si>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</si>
  <si>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</si>
  <si>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</si>
  <si>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</si>
  <si>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</si>
  <si>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</si>
  <si>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</si>
  <si>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</si>
  <si>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</si>
  <si>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</si>
  <si>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</si>
  <si>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</si>
  <si>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</si>
  <si>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</si>
  <si>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</si>
  <si>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</si>
  <si>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</si>
  <si>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</si>
  <si>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</si>
  <si>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</si>
  <si>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</si>
  <si>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</si>
  <si>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</si>
  <si>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</si>
  <si>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</si>
  <si>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</si>
  <si>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</si>
  <si>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</si>
  <si>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</si>
  <si>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</si>
  <si>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</si>
  <si>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</si>
  <si>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</si>
  <si>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</si>
  <si>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</si>
  <si>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</si>
  <si>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</si>
  <si>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</si>
  <si>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</si>
  <si>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</si>
  <si>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</si>
  <si>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</si>
  <si>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</si>
  <si>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</si>
  <si>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</si>
  <si>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</si>
  <si>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</si>
  <si>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</si>
  <si>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</si>
  <si>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</si>
  <si>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</si>
  <si>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</si>
  <si>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</si>
  <si>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</si>
  <si>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</si>
  <si>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</si>
  <si>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</si>
  <si>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</si>
  <si>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</si>
  <si>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</si>
  <si>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</si>
  <si>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</si>
  <si>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</si>
  <si>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</si>
  <si>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</si>
  <si>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</si>
  <si>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</si>
  <si>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</si>
  <si>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</si>
  <si>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</si>
  <si>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</si>
  <si>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</si>
  <si>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</si>
  <si>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</si>
  <si>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</si>
  <si>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</si>
  <si>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</si>
  <si>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</si>
  <si>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</si>
  <si>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</si>
  <si>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</si>
  <si>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</si>
  <si>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</si>
  <si>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</si>
  <si>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</si>
  <si>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</si>
  <si>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</si>
  <si>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</si>
  <si>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</si>
  <si>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</si>
  <si>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</si>
  <si>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</si>
  <si>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</si>
  <si>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</si>
  <si>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</si>
  <si>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</si>
  <si>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</si>
  <si>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</si>
  <si>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</si>
  <si>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</si>
  <si>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</si>
  <si>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</si>
  <si>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</si>
  <si>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</si>
  <si>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</si>
  <si>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</si>
  <si>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</si>
  <si>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</si>
  <si>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</si>
  <si>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</si>
  <si>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</si>
  <si>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</si>
  <si>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</si>
  <si>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</si>
  <si>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</si>
  <si>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</si>
  <si>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</si>
  <si>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</si>
  <si>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</si>
  <si>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</si>
  <si>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</si>
  <si>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</si>
  <si>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</si>
  <si>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</si>
  <si>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</si>
  <si>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</si>
  <si>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</si>
  <si>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</si>
  <si>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</si>
  <si>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</si>
  <si>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</si>
  <si>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</si>
  <si>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</si>
  <si>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</si>
  <si>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</si>
  <si>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</si>
  <si>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</si>
  <si>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</si>
  <si>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</si>
  <si>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</si>
  <si>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</si>
  <si>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</si>
  <si>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</si>
  <si>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</si>
  <si>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</si>
  <si>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</si>
  <si>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</si>
  <si>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</si>
  <si>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</si>
  <si>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</si>
  <si>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</si>
  <si>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</si>
  <si>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</si>
  <si>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</si>
  <si>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</si>
  <si>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</si>
  <si>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</si>
  <si>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</si>
  <si>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</si>
  <si>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</si>
  <si>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</si>
  <si>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</si>
  <si>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</si>
  <si>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</si>
  <si>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</si>
  <si>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</si>
  <si>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</si>
  <si>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</si>
  <si>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</si>
  <si>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</si>
  <si>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</si>
  <si>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</si>
  <si>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</si>
  <si>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</si>
  <si>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</si>
  <si>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</si>
  <si>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</si>
  <si>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</si>
  <si>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</si>
  <si>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</si>
  <si>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</si>
  <si>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</si>
  <si>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</si>
  <si>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</si>
  <si>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</si>
  <si>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</si>
  <si>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</si>
  <si>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</si>
  <si>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</si>
  <si>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</si>
  <si>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</si>
  <si>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</si>
  <si>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</si>
  <si>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</si>
  <si>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</si>
  <si>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</si>
  <si>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</si>
  <si>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</si>
  <si>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</si>
  <si>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</si>
  <si>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</si>
  <si>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</si>
  <si>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</si>
  <si>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</si>
  <si>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</si>
  <si>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</si>
  <si>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</si>
  <si>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</si>
  <si>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</si>
  <si>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</si>
  <si>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</si>
  <si>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</si>
  <si>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</si>
  <si>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</si>
  <si>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</si>
  <si>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</si>
  <si>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</si>
  <si>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</si>
  <si>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</si>
  <si>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</si>
  <si>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</si>
  <si>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</si>
  <si>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</si>
  <si>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</si>
  <si>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</si>
  <si>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</si>
  <si>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</si>
  <si>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</si>
  <si>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</si>
  <si>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</si>
  <si>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</si>
  <si>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</si>
  <si>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</si>
  <si>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</si>
  <si>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</si>
  <si>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</si>
  <si>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</si>
  <si>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</si>
  <si>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</si>
  <si>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</si>
  <si>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</si>
  <si>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</si>
  <si>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</si>
  <si>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</si>
  <si>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</si>
  <si>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</si>
  <si>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</si>
  <si>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</si>
  <si>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</si>
  <si>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</si>
  <si>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</si>
  <si>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</si>
  <si>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</si>
  <si>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</si>
  <si>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</si>
  <si>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</si>
  <si>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</si>
  <si>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</si>
  <si>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</si>
  <si>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</si>
  <si>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</si>
  <si>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</si>
  <si>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</si>
  <si>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</si>
  <si>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</si>
  <si>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</si>
  <si>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</si>
  <si>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</si>
  <si>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</si>
  <si>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</si>
  <si>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</si>
  <si>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</si>
  <si>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</si>
  <si>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</si>
  <si>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</si>
  <si>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</si>
  <si>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</si>
  <si>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</si>
  <si>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</si>
  <si>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</si>
  <si>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</si>
  <si>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</si>
  <si>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</si>
  <si>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</si>
  <si>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</si>
  <si>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</si>
  <si>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</si>
  <si>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</si>
  <si>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</si>
  <si>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</si>
  <si>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</si>
  <si>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</si>
  <si>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</si>
  <si>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</si>
  <si>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</si>
  <si>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</si>
  <si>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</si>
  <si>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</si>
  <si>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</si>
  <si>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</si>
  <si>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</si>
  <si>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</si>
  <si>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</si>
  <si>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</si>
  <si>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</si>
  <si>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</si>
  <si>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</si>
  <si>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</si>
  <si>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</si>
  <si>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</si>
  <si>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</si>
  <si>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</si>
  <si>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</si>
  <si>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</si>
  <si>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</si>
  <si>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</si>
  <si>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</si>
  <si>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</si>
  <si>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</si>
  <si>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</si>
  <si>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</si>
  <si>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</si>
  <si>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</si>
  <si>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</si>
  <si>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</si>
  <si>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</si>
  <si>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</si>
  <si>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</si>
  <si>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</si>
  <si>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</si>
  <si>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</si>
  <si>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</si>
  <si>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</si>
  <si>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</si>
  <si>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</si>
  <si>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</si>
  <si>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</si>
  <si>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</si>
  <si>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</si>
  <si>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</si>
  <si>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</si>
  <si>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</si>
  <si>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</si>
  <si>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</si>
  <si>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</si>
  <si>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</si>
  <si>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</si>
  <si>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</si>
  <si>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</si>
  <si>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</si>
  <si>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</si>
  <si>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</si>
  <si>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</si>
  <si>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</si>
  <si>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</si>
  <si>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</si>
  <si>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</si>
  <si>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</si>
  <si>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</si>
  <si>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</si>
  <si>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</si>
  <si>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</si>
  <si>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</si>
  <si>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</si>
  <si>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</si>
  <si>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</si>
  <si>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</si>
  <si>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</si>
  <si>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</si>
  <si>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</si>
  <si>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</si>
  <si>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</si>
  <si>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</si>
  <si>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</si>
  <si>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</si>
  <si>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</si>
  <si>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</si>
  <si>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</si>
  <si>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</si>
  <si>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</si>
  <si>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</si>
  <si>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</si>
  <si>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</si>
  <si>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</si>
  <si>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</si>
  <si>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</si>
  <si>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</si>
  <si>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</si>
  <si>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</si>
  <si>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</si>
  <si>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</si>
  <si>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</si>
  <si>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</si>
  <si>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</si>
  <si>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</si>
  <si>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</si>
  <si>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</si>
  <si>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</si>
  <si>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</si>
  <si>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</si>
  <si>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</si>
  <si>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</si>
  <si>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</si>
  <si>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</si>
  <si>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</si>
  <si>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</si>
  <si>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</si>
  <si>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</si>
  <si>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</si>
  <si>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</si>
  <si>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</si>
  <si>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</si>
  <si>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</si>
  <si>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</si>
  <si>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</si>
  <si>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</si>
  <si>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</si>
  <si>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</si>
  <si>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</si>
  <si>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</si>
  <si>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</si>
  <si>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</si>
  <si>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</si>
  <si>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</si>
  <si>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</si>
  <si>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</si>
  <si>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</si>
  <si>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</si>
  <si>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</si>
  <si>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</si>
  <si>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</si>
  <si>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</si>
  <si>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</si>
  <si>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</si>
  <si>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</si>
  <si>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</si>
  <si>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</si>
  <si>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</si>
  <si>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</si>
  <si>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</si>
  <si>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</si>
  <si>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</si>
  <si>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</si>
  <si>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</si>
  <si>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</si>
  <si>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</si>
  <si>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</si>
  <si>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</si>
  <si>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</si>
  <si>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</si>
  <si>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</si>
  <si>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</si>
  <si>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</si>
  <si>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</si>
  <si>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</si>
  <si>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</si>
  <si>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</si>
  <si>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</si>
  <si>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</si>
  <si>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</si>
  <si>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</si>
  <si>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</si>
  <si>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</si>
  <si>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</si>
  <si>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</si>
  <si>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</si>
  <si>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</si>
  <si>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</si>
  <si>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</si>
  <si>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</si>
  <si>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</si>
  <si>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</si>
  <si>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</si>
  <si>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</si>
  <si>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</si>
  <si>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</si>
  <si>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</si>
  <si>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</si>
  <si>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</si>
  <si>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</si>
  <si>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</si>
  <si>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</si>
  <si>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</si>
  <si>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</si>
  <si>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</si>
  <si>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</si>
  <si>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</si>
  <si>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</si>
  <si>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</si>
  <si>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</si>
  <si>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</si>
  <si>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</si>
  <si>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</si>
  <si>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</si>
  <si>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</si>
  <si>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</si>
  <si>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</si>
  <si>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</si>
  <si>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</si>
  <si>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</si>
  <si>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</si>
  <si>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</si>
  <si>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</si>
  <si>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</si>
  <si>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</si>
  <si>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</si>
  <si>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</si>
  <si>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</si>
  <si>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</si>
  <si>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</si>
  <si>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</si>
  <si>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</si>
  <si>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</si>
  <si>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</si>
  <si>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</si>
  <si>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</si>
  <si>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</si>
  <si>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</si>
  <si>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</si>
  <si>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</si>
  <si>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</si>
  <si>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</si>
  <si>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</si>
  <si>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</si>
  <si>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</si>
  <si>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</si>
  <si>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</si>
  <si>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</si>
  <si>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</si>
  <si>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</si>
  <si>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</si>
  <si>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</si>
  <si>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</si>
  <si>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</si>
  <si>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</si>
  <si>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</si>
  <si>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</si>
  <si>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</si>
  <si>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</si>
  <si>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</si>
  <si>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</si>
  <si>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</si>
  <si>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</si>
  <si>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</si>
  <si>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</si>
  <si>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</si>
  <si>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</si>
  <si>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</si>
  <si>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</si>
  <si>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</si>
  <si>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</si>
  <si>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</si>
  <si>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</si>
  <si>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</si>
  <si>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</si>
  <si>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</si>
  <si>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</si>
  <si>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</si>
  <si>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</si>
  <si>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</si>
  <si>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</si>
  <si>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</si>
  <si>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</si>
  <si>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</si>
  <si>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</si>
  <si>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</si>
  <si>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</si>
  <si>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</si>
  <si>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</si>
  <si>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</si>
  <si>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</si>
  <si>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</si>
  <si>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</si>
  <si>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</si>
  <si>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</si>
  <si>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</si>
  <si>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</si>
  <si>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</si>
  <si>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</si>
  <si>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</si>
  <si>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</si>
  <si>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</si>
  <si>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</si>
  <si>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</si>
  <si>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</si>
  <si>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</si>
  <si>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</si>
  <si>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</si>
  <si>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</si>
  <si>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</si>
  <si>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</si>
  <si>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</si>
  <si>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</si>
  <si>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</si>
  <si>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</si>
  <si>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</si>
  <si>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</si>
  <si>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</si>
  <si>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</si>
  <si>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</si>
  <si>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</si>
  <si>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</si>
  <si>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</si>
  <si>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</si>
  <si>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</si>
  <si>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</si>
  <si>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</si>
  <si>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</si>
  <si>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</si>
  <si>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</si>
  <si>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</si>
  <si>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</si>
  <si>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</si>
  <si>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</si>
  <si>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</si>
  <si>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</si>
  <si>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</si>
  <si>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</si>
  <si>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</si>
  <si>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</si>
  <si>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</si>
  <si>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</si>
  <si>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</si>
  <si>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</si>
  <si>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</si>
  <si>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</si>
  <si>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</si>
  <si>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</si>
  <si>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</si>
  <si>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</si>
  <si>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</si>
  <si>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</si>
  <si>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</si>
  <si>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</si>
  <si>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</si>
  <si>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</si>
  <si>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</si>
  <si>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</si>
  <si>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</si>
  <si>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</si>
  <si>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</si>
  <si>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</si>
  <si>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</si>
  <si>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</si>
  <si>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</si>
  <si>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</si>
  <si>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</si>
  <si>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</si>
  <si>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</si>
  <si>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</si>
  <si>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</si>
  <si>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</si>
  <si>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</si>
  <si>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</si>
  <si>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</si>
  <si>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</si>
  <si>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</si>
  <si>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</si>
  <si>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</si>
  <si>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</si>
  <si>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</si>
  <si>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</si>
  <si>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</si>
  <si>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</si>
  <si>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</si>
  <si>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</si>
  <si>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</si>
  <si>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</si>
  <si>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</si>
  <si>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</si>
  <si>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</si>
  <si>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</si>
  <si>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</si>
  <si>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</si>
  <si>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</si>
  <si>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</si>
  <si>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</si>
  <si>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</si>
  <si>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</si>
  <si>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</si>
  <si>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</si>
  <si>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</si>
  <si>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</si>
  <si>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</si>
  <si>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</si>
  <si>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</si>
  <si>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</si>
  <si>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</si>
  <si>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</si>
  <si>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</si>
  <si>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</si>
  <si>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</si>
  <si>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</si>
  <si>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</si>
  <si>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</si>
  <si>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</si>
  <si>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</si>
  <si>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</si>
  <si>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</si>
  <si>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</si>
  <si>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</si>
  <si>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</si>
  <si>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</si>
  <si>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</si>
  <si>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</si>
  <si>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</si>
  <si>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</si>
  <si>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</si>
  <si>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</si>
  <si>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</si>
  <si>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</si>
  <si>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</si>
  <si>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</si>
  <si>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</si>
  <si>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</si>
  <si>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</si>
  <si>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</si>
  <si>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</si>
  <si>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</si>
  <si>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</si>
  <si>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</si>
  <si>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</si>
  <si>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</si>
  <si>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</si>
  <si>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</si>
  <si>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</si>
  <si>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</si>
  <si>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</si>
  <si>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</si>
  <si>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</si>
  <si>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</si>
  <si>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</si>
  <si>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</si>
  <si>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</si>
  <si>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</si>
  <si>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</si>
  <si>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</si>
  <si>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</si>
  <si>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</si>
  <si>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</si>
  <si>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</si>
  <si>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</si>
  <si>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</si>
  <si>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</si>
  <si>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</si>
  <si>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</si>
  <si>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</si>
  <si>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</si>
  <si>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</si>
  <si>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</si>
  <si>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</si>
  <si>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</si>
  <si>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</si>
  <si>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</si>
  <si>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</si>
  <si>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</si>
  <si>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</si>
  <si>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</si>
  <si>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</si>
  <si>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</si>
  <si>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</si>
  <si>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</si>
  <si>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</si>
  <si>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</si>
  <si>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</si>
  <si>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</si>
  <si>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</si>
  <si>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</si>
  <si>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</si>
  <si>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</si>
  <si>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</si>
  <si>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</si>
  <si>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</si>
  <si>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</si>
  <si>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</si>
  <si>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</si>
  <si>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</si>
  <si>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</si>
  <si>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</si>
  <si>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</si>
  <si>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</si>
  <si>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</si>
  <si>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</si>
  <si>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</si>
  <si>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</si>
  <si>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</si>
  <si>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</si>
  <si>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</si>
  <si>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</si>
  <si>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</si>
  <si>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</si>
  <si>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</si>
  <si>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</si>
  <si>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</si>
  <si>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</si>
  <si>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</si>
  <si>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</si>
  <si>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</si>
  <si>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</si>
  <si>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</si>
  <si>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</si>
  <si>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</si>
  <si>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</si>
  <si>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</si>
  <si>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</si>
  <si>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</si>
  <si>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</si>
  <si>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</si>
  <si>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</si>
  <si>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</si>
  <si>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</si>
  <si>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</si>
  <si>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</si>
  <si>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</si>
  <si>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</si>
  <si>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</si>
  <si>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</si>
  <si>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</si>
  <si>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</si>
  <si>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</si>
  <si>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</si>
  <si>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</si>
  <si>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</si>
  <si>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</si>
  <si>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</si>
  <si>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</si>
  <si>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</si>
  <si>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</si>
  <si>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</si>
  <si>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</si>
  <si>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</si>
  <si>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</si>
  <si>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</si>
  <si>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</si>
  <si>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</si>
  <si>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</si>
  <si>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</si>
  <si>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</si>
  <si>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</si>
  <si>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</si>
  <si>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</si>
  <si>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</si>
  <si>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</si>
  <si>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</si>
  <si>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</si>
  <si>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</si>
  <si>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</si>
  <si>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</si>
  <si>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</si>
  <si>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</si>
  <si>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</si>
  <si>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</si>
  <si>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</si>
  <si>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</si>
  <si>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</si>
  <si>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</si>
  <si>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</si>
  <si>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</si>
  <si>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</si>
  <si>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</si>
  <si>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</si>
  <si>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</si>
  <si>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</si>
  <si>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</si>
  <si>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</si>
  <si>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</si>
  <si>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</si>
  <si>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</si>
  <si>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</si>
  <si>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</si>
  <si>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</si>
  <si>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</si>
  <si>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</si>
  <si>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</si>
  <si>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</si>
  <si>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</si>
  <si>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</si>
  <si>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</si>
  <si>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</si>
  <si>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</si>
  <si>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</si>
  <si>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</si>
  <si>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</si>
  <si>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</si>
  <si>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</si>
  <si>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</si>
  <si>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</si>
  <si>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</si>
  <si>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</si>
  <si>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</si>
  <si>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</si>
  <si>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</si>
  <si>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</si>
  <si>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</si>
  <si>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</si>
  <si>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</si>
  <si>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</si>
  <si>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</si>
  <si>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</si>
  <si>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</si>
  <si>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</si>
  <si>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</si>
  <si>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</si>
  <si>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</si>
  <si>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</si>
  <si>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</si>
  <si>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</si>
  <si>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</si>
  <si>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</si>
  <si>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</si>
  <si>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</si>
  <si>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</si>
  <si>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</si>
  <si>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</si>
  <si>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</si>
  <si>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</si>
  <si>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</si>
  <si>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</si>
  <si>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</si>
  <si>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</si>
  <si>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</si>
  <si>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</si>
  <si>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</si>
  <si>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</si>
  <si>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</si>
  <si>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</si>
  <si>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</si>
  <si>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</si>
  <si>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</si>
  <si>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</si>
  <si>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</si>
  <si>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</si>
  <si>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</si>
  <si>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</si>
  <si>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</si>
  <si>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</si>
  <si>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</si>
  <si>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</si>
  <si>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</si>
  <si>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</si>
  <si>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</si>
  <si>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</si>
  <si>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</si>
  <si>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</si>
  <si>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</si>
  <si>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</si>
  <si>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</si>
  <si>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</si>
  <si>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</si>
  <si>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</si>
  <si>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</si>
  <si>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</si>
  <si>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</si>
  <si>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</si>
  <si>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</si>
  <si>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</si>
  <si>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</si>
  <si>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</si>
  <si>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</si>
  <si>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</si>
  <si>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</si>
  <si>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</si>
  <si>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</si>
  <si>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</si>
  <si>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</si>
  <si>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</si>
  <si>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</si>
  <si>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</si>
  <si>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</si>
  <si>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</si>
  <si>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</si>
  <si>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</si>
  <si>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</si>
  <si>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</si>
  <si>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</si>
  <si>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</si>
  <si>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</si>
  <si>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</si>
  <si>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</si>
  <si>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</si>
  <si>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</si>
  <si>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</si>
  <si>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</si>
  <si>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</si>
  <si>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</si>
  <si>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</si>
  <si>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</si>
  <si>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</si>
  <si>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</si>
  <si>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</si>
  <si>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</si>
  <si>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</si>
  <si>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</si>
  <si>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</si>
  <si>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</si>
  <si>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</si>
  <si>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</si>
  <si>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</si>
  <si>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</si>
  <si>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</si>
  <si>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</si>
  <si>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</si>
  <si>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</si>
  <si>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</si>
  <si>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</si>
  <si>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</si>
  <si>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</si>
  <si>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</si>
  <si>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</si>
  <si>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</si>
  <si>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</si>
  <si>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</si>
  <si>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</si>
  <si>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</si>
  <si>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</si>
  <si>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</si>
  <si>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</si>
  <si>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</si>
  <si>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</si>
  <si>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</si>
  <si>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</si>
  <si>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</si>
  <si>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</si>
  <si>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</si>
  <si>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</si>
  <si>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</si>
  <si>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</si>
  <si>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</si>
  <si>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</si>
  <si>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</si>
  <si>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</si>
  <si>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</si>
  <si>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</si>
  <si>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</si>
  <si>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</si>
  <si>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</si>
  <si>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</si>
  <si>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</si>
  <si>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</si>
  <si>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</si>
  <si>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</si>
  <si>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</si>
  <si>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</si>
  <si>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</si>
  <si>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</si>
  <si>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</si>
  <si>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</si>
  <si>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</si>
  <si>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</si>
  <si>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</si>
  <si>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</si>
  <si>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</si>
  <si>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</si>
  <si>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</si>
  <si>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</si>
  <si>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</si>
  <si>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</si>
  <si>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</si>
  <si>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</si>
  <si>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</si>
  <si>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</si>
  <si>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</si>
  <si>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</si>
  <si>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</si>
  <si>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</si>
  <si>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</si>
  <si>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</si>
  <si>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</si>
  <si>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</si>
  <si>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</si>
  <si>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</si>
  <si>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</si>
  <si>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</si>
  <si>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</si>
  <si>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</si>
  <si>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</si>
  <si>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</si>
  <si>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</si>
  <si>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</si>
  <si>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</si>
  <si>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</si>
  <si>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</si>
  <si>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</si>
  <si>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</si>
  <si>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</si>
  <si>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</si>
  <si>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</si>
  <si>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</si>
  <si>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</si>
  <si>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</si>
  <si>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</si>
  <si>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</si>
  <si>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</si>
  <si>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</si>
  <si>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</si>
  <si>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</si>
  <si>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</si>
  <si>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</si>
  <si>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</si>
  <si>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</si>
  <si>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</si>
  <si>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</si>
  <si>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</si>
  <si>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</si>
  <si>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</si>
  <si>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</si>
  <si>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</si>
  <si>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</si>
  <si>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</si>
  <si>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</si>
  <si>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</si>
  <si>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</si>
  <si>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</si>
  <si>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</si>
  <si>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</si>
  <si>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</si>
  <si>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</si>
  <si>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</si>
  <si>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</si>
  <si>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</si>
  <si>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</si>
  <si>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</si>
  <si>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</si>
  <si>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</si>
  <si>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</si>
  <si>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</si>
  <si>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</si>
  <si>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</si>
  <si>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</si>
  <si>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</si>
  <si>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</si>
  <si>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</si>
  <si>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</si>
  <si>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</si>
  <si>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</si>
  <si>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</si>
  <si>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</si>
  <si>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</si>
  <si>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</si>
  <si>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</si>
  <si>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</si>
  <si>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</si>
  <si>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</si>
  <si>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</si>
  <si>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</si>
  <si>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</si>
  <si>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</si>
  <si>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</si>
  <si>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</si>
  <si>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</si>
  <si>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</si>
  <si>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</si>
  <si>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</si>
  <si>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</si>
  <si>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</si>
  <si>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</si>
  <si>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</si>
  <si>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</si>
  <si>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</si>
  <si>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</si>
  <si>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</si>
  <si>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</si>
  <si>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</si>
  <si>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</si>
  <si>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</si>
  <si>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</si>
  <si>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</si>
  <si>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</si>
  <si>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</si>
  <si>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</si>
  <si>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</si>
  <si>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</si>
  <si>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</si>
  <si>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</si>
  <si>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</si>
  <si>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</si>
  <si>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</si>
  <si>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</si>
  <si>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</si>
  <si>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</si>
  <si>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</si>
  <si>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</si>
  <si>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</si>
  <si>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</si>
  <si>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</si>
  <si>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</si>
  <si>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</si>
  <si>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</si>
  <si>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</si>
  <si>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</si>
  <si>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</si>
  <si>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</si>
  <si>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</si>
  <si>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</si>
  <si>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</si>
  <si>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</si>
  <si>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</si>
  <si>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</si>
  <si>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</si>
  <si>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</si>
  <si>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</si>
  <si>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</si>
  <si>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</si>
  <si>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</si>
  <si>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</si>
  <si>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</si>
  <si>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</si>
  <si>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</si>
  <si>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</si>
  <si>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</si>
  <si>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</si>
  <si>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</si>
  <si>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</si>
  <si>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</si>
  <si>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</si>
  <si>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</si>
  <si>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</si>
  <si>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</si>
  <si>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</si>
  <si>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</si>
  <si>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</si>
  <si>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</si>
  <si>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</si>
  <si>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</si>
  <si>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</si>
  <si>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</si>
  <si>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</si>
  <si>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</si>
  <si>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</si>
  <si>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</si>
  <si>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</si>
  <si>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</si>
  <si>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</si>
  <si>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</si>
  <si>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</si>
  <si>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</si>
  <si>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</si>
  <si>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</si>
  <si>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</si>
  <si>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</si>
  <si>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</si>
  <si>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</si>
  <si>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</si>
  <si>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</si>
  <si>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</si>
  <si>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</si>
  <si>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</si>
  <si>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</si>
  <si>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</si>
  <si>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</si>
  <si>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</si>
  <si>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</si>
  <si>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</si>
  <si>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</si>
  <si>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</si>
  <si>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</si>
  <si>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</si>
  <si>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</si>
  <si>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</si>
  <si>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</si>
  <si>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</si>
  <si>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</si>
  <si>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</si>
  <si>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</si>
  <si>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</si>
  <si>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</si>
  <si>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</si>
  <si>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</si>
  <si>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</si>
  <si>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</si>
  <si>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</si>
  <si>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</si>
  <si>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</si>
  <si>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</si>
  <si>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</si>
  <si>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</si>
  <si>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</si>
  <si>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</si>
  <si>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</si>
  <si>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</si>
  <si>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</si>
  <si>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</si>
  <si>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</si>
  <si>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</si>
  <si>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</si>
  <si>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</si>
  <si>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</si>
  <si>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</si>
  <si>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</si>
  <si>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</si>
  <si>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</si>
  <si>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</si>
  <si>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</si>
  <si>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</si>
  <si>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</si>
  <si>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</si>
  <si>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</si>
  <si>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</si>
  <si>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</si>
  <si>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</si>
  <si>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</si>
  <si>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</si>
  <si>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</si>
  <si>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</si>
  <si>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</si>
  <si>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</si>
  <si>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</si>
  <si>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</si>
  <si>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</si>
  <si>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</si>
  <si>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</si>
  <si>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</si>
  <si>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</si>
  <si>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</si>
  <si>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</si>
  <si>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</si>
  <si>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</si>
  <si>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</si>
  <si>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</si>
  <si>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</si>
  <si>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</si>
  <si>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</si>
  <si>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</si>
  <si>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</si>
  <si>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</si>
  <si>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</si>
  <si>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</si>
  <si>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</si>
  <si>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</si>
  <si>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</si>
  <si>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</si>
  <si>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</si>
  <si>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</si>
  <si>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</si>
  <si>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</si>
  <si>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</si>
  <si>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</si>
  <si>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</si>
  <si>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</si>
  <si>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</si>
  <si>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</si>
  <si>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</si>
  <si>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</si>
  <si>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</si>
  <si>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</si>
  <si>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</si>
  <si>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</si>
  <si>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</si>
  <si>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</si>
  <si>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</si>
  <si>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</si>
  <si>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</si>
  <si>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</si>
  <si>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</si>
  <si>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</si>
  <si>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</si>
  <si>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</si>
  <si>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</si>
  <si>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</si>
  <si>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</si>
  <si>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</si>
  <si>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</si>
  <si>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</si>
  <si>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</si>
  <si>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</si>
  <si>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</si>
  <si>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</si>
  <si>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</si>
  <si>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</si>
  <si>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</si>
  <si>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</si>
  <si>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</si>
  <si>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</si>
  <si>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</si>
  <si>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</si>
  <si>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</si>
  <si>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</si>
  <si>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</si>
  <si>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</si>
  <si>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</si>
  <si>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</si>
  <si>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</si>
  <si>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</si>
  <si>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</si>
  <si>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</si>
  <si>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</si>
  <si>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</si>
  <si>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</si>
  <si>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</si>
  <si>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</si>
  <si>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</si>
  <si>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</si>
  <si>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</si>
  <si>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</si>
  <si>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</si>
  <si>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</si>
  <si>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</si>
  <si>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</si>
  <si>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</si>
  <si>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</si>
  <si>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</si>
  <si>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</si>
  <si>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</si>
  <si>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</si>
  <si>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</si>
  <si>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</si>
  <si>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</si>
  <si>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</si>
  <si>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</si>
  <si>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</si>
  <si>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</si>
  <si>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</si>
  <si>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</si>
  <si>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</si>
  <si>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</si>
  <si>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</si>
  <si>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</si>
  <si>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</si>
  <si>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</si>
  <si>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</si>
  <si>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</si>
  <si>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</si>
  <si>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</si>
  <si>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</si>
  <si>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</si>
  <si>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</si>
  <si>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</si>
  <si>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</si>
  <si>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</si>
  <si>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</si>
  <si>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</si>
  <si>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</si>
  <si>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</si>
  <si>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</si>
  <si>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</si>
  <si>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</si>
  <si>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</si>
  <si>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</si>
  <si>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</si>
  <si>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</si>
  <si>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</si>
  <si>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</si>
  <si>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</si>
  <si>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</si>
  <si>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</si>
  <si>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</si>
  <si>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</si>
  <si>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</si>
  <si>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</si>
  <si>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</si>
  <si>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</si>
  <si>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</si>
  <si>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</si>
  <si>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</si>
  <si>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</si>
  <si>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</si>
  <si>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</si>
  <si>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</si>
  <si>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</si>
  <si>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</si>
  <si>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</si>
  <si>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</si>
  <si>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</si>
  <si>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</si>
  <si>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</si>
  <si>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</si>
  <si>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</si>
  <si>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</si>
  <si>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</si>
  <si>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</si>
  <si>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</si>
  <si>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</si>
  <si>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</si>
  <si>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</si>
  <si>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</si>
  <si>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</si>
  <si>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</si>
  <si>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</si>
  <si>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</si>
  <si>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</si>
  <si>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</si>
  <si>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</si>
  <si>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</si>
  <si>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</si>
  <si>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</si>
  <si>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</si>
  <si>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</si>
  <si>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</si>
  <si>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</si>
  <si>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</si>
  <si>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</si>
  <si>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</si>
  <si>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</si>
  <si>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</si>
  <si>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</si>
  <si>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</si>
  <si>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</si>
  <si>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</si>
  <si>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</si>
  <si>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</si>
  <si>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</si>
  <si>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</si>
  <si>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</si>
  <si>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</si>
  <si>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</si>
  <si>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</si>
  <si>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</si>
  <si>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</si>
  <si>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</si>
  <si>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</si>
  <si>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</si>
  <si>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</si>
  <si>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</si>
  <si>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</si>
  <si>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</si>
  <si>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</si>
  <si>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</si>
  <si>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</si>
  <si>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</si>
  <si>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</si>
  <si>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</si>
  <si>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</si>
  <si>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</si>
  <si>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</si>
  <si>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</si>
  <si>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</si>
  <si>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</si>
  <si>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</si>
  <si>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</si>
  <si>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</si>
  <si>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</si>
  <si>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</si>
  <si>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</si>
  <si>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</si>
  <si>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</si>
  <si>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</si>
  <si>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</si>
  <si>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</si>
  <si>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</si>
  <si>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</si>
  <si>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</si>
  <si>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</si>
  <si>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</si>
  <si>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</si>
  <si>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</si>
  <si>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</si>
  <si>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</si>
  <si>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</si>
  <si>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</si>
  <si>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</si>
  <si>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</si>
  <si>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</si>
  <si>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</si>
  <si>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</si>
  <si>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</si>
  <si>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</si>
  <si>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</si>
  <si>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</si>
  <si>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</si>
  <si>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</si>
  <si>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</si>
  <si>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</si>
  <si>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</si>
  <si>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</si>
  <si>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</si>
  <si>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</si>
  <si>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</si>
  <si>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</si>
  <si>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</si>
  <si>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</si>
  <si>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</si>
  <si>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</si>
  <si>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</si>
  <si>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</si>
  <si>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</si>
  <si>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</si>
  <si>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</si>
  <si>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</si>
  <si>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</si>
  <si>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</si>
  <si>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</si>
  <si>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</si>
  <si>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</si>
  <si>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</si>
  <si>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</si>
  <si>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</si>
  <si>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</si>
  <si>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</si>
  <si>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</si>
  <si>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</si>
  <si>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</si>
  <si>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</si>
  <si>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</si>
  <si>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</si>
  <si>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</si>
  <si>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</si>
  <si>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</si>
  <si>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</si>
  <si>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</si>
  <si>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</si>
  <si>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</si>
  <si>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</si>
  <si>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</si>
  <si>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</si>
  <si>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</si>
  <si>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</si>
  <si>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</si>
  <si>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</si>
  <si>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</si>
  <si>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</si>
  <si>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</si>
  <si>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</si>
  <si>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</si>
  <si>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</si>
  <si>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</si>
  <si>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</si>
  <si>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</si>
  <si>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</si>
  <si>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</si>
  <si>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</si>
  <si>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</si>
  <si>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</si>
  <si>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</si>
  <si>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</si>
  <si>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</si>
  <si>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</si>
  <si>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</si>
  <si>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</si>
  <si>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</si>
  <si>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</si>
  <si>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</si>
  <si>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</si>
  <si>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</si>
  <si>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</si>
  <si>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</si>
  <si>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</si>
  <si>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</si>
  <si>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</si>
  <si>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</si>
  <si>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</si>
  <si>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</si>
  <si>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</si>
  <si>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</si>
  <si>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</si>
  <si>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</si>
  <si>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</si>
  <si>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</si>
  <si>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</si>
  <si>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</si>
  <si>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</si>
  <si>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</si>
  <si>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</si>
  <si>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</si>
  <si>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</si>
  <si>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</si>
  <si>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</si>
  <si>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</si>
  <si>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</si>
  <si>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</si>
  <si>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</si>
  <si>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</si>
  <si>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</si>
  <si>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</si>
  <si>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</si>
  <si>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</si>
  <si>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</si>
  <si>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</si>
  <si>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</si>
  <si>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</si>
  <si>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</si>
  <si>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</si>
  <si>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</si>
  <si>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</si>
  <si>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</si>
  <si>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</si>
  <si>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</si>
  <si>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</si>
  <si>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</si>
  <si>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</si>
  <si>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</si>
  <si>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</si>
  <si>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</si>
  <si>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</si>
  <si>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</si>
  <si>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</si>
  <si>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</si>
  <si>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</si>
  <si>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</si>
  <si>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</si>
  <si>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</si>
  <si>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</si>
  <si>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</si>
  <si>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</si>
  <si>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</si>
  <si>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</si>
  <si>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</si>
  <si>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</si>
  <si>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</si>
  <si>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</si>
  <si>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</si>
  <si>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</si>
  <si>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</si>
  <si>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</si>
  <si>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</si>
  <si>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</si>
  <si>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</si>
  <si>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</si>
  <si>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</si>
  <si>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</si>
  <si>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</si>
  <si>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</si>
  <si>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</si>
  <si>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</si>
  <si>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</si>
  <si>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</si>
  <si>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</si>
  <si>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</si>
  <si>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</si>
  <si>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</si>
  <si>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</si>
  <si>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</si>
  <si>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</si>
  <si>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</si>
  <si>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</si>
  <si>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</si>
  <si>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</si>
  <si>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</si>
  <si>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</si>
  <si>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</si>
  <si>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</si>
  <si>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</si>
  <si>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</si>
  <si>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</si>
  <si>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</si>
  <si>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</si>
  <si>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</si>
  <si>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</si>
  <si>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</si>
  <si>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</si>
  <si>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</si>
  <si>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</si>
  <si>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</si>
  <si>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</si>
  <si>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</si>
  <si>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</si>
  <si>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</si>
  <si>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</si>
  <si>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</si>
  <si>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</si>
  <si>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</si>
  <si>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</si>
  <si>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</si>
  <si>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</si>
  <si>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</si>
  <si>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</si>
  <si>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</si>
  <si>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</si>
  <si>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</si>
  <si>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</si>
  <si>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</si>
  <si>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</si>
  <si>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</si>
  <si>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</si>
  <si>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</si>
  <si>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</si>
  <si>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</si>
  <si>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</si>
  <si>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</si>
  <si>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</si>
  <si>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</si>
  <si>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</si>
  <si>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</si>
  <si>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</si>
  <si>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</si>
  <si>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</si>
  <si>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</si>
  <si>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</si>
  <si>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</si>
  <si>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</si>
  <si>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</si>
  <si>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</si>
  <si>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</si>
  <si>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</si>
  <si>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</si>
  <si>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</si>
  <si>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</si>
  <si>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</si>
  <si>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</si>
  <si>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</si>
  <si>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</si>
  <si>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</si>
  <si>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</si>
  <si>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</si>
  <si>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</si>
  <si>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</si>
  <si>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</si>
  <si>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</si>
  <si>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</si>
  <si>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</si>
  <si>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</si>
  <si>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</si>
  <si>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</si>
  <si>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</si>
  <si>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</si>
  <si>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</si>
  <si>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</si>
  <si>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</si>
  <si>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</si>
  <si>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</si>
  <si>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</si>
  <si>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</si>
  <si>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</si>
  <si>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</si>
  <si>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</si>
  <si>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</si>
  <si>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</si>
  <si>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</si>
  <si>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</si>
  <si>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</si>
  <si>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</si>
  <si>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</si>
  <si>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</si>
  <si>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</si>
  <si>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</si>
  <si>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</si>
  <si>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</si>
  <si>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</si>
  <si>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</si>
  <si>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</si>
  <si>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</si>
  <si>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</si>
  <si>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</si>
  <si>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</si>
  <si>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</si>
  <si>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</si>
  <si>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</si>
  <si>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</si>
  <si>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</si>
  <si>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</si>
  <si>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</si>
  <si>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</si>
  <si>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</si>
  <si>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</si>
  <si>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</si>
  <si>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</si>
  <si>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</si>
  <si>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</si>
  <si>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</si>
  <si>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</si>
  <si>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</si>
  <si>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</si>
  <si>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</si>
  <si>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</si>
  <si>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</si>
  <si>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</si>
  <si>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</si>
  <si>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</si>
  <si>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</si>
  <si>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</si>
  <si>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</si>
  <si>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</si>
  <si>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</si>
  <si>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</si>
  <si>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</si>
  <si>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</si>
  <si>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</si>
  <si>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</si>
  <si>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</si>
  <si>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</si>
  <si>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</si>
  <si>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</si>
  <si>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</si>
  <si>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</si>
  <si>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</si>
  <si>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</si>
  <si>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</si>
  <si>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</si>
  <si>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</si>
  <si>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</si>
  <si>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</si>
  <si>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</si>
  <si>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</si>
  <si>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</si>
  <si>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</si>
  <si>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</si>
  <si>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</si>
  <si>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</si>
  <si>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</si>
  <si>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</si>
  <si>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</si>
  <si>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</si>
  <si>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</si>
  <si>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</si>
  <si>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</si>
  <si>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</si>
  <si>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</si>
  <si>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</si>
  <si>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</si>
  <si>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</si>
  <si>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</si>
  <si>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</si>
  <si>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</si>
  <si>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</si>
  <si>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</si>
  <si>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</si>
  <si>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</si>
  <si>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</si>
  <si>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</si>
  <si>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</si>
  <si>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</si>
  <si>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</si>
  <si>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</si>
  <si>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</si>
  <si>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</si>
  <si>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</si>
  <si>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</si>
  <si>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</si>
  <si>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</si>
  <si>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</si>
  <si>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</si>
  <si>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</si>
  <si>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</si>
  <si>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</si>
  <si>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</si>
  <si>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</si>
  <si>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</si>
  <si>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</si>
  <si>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</si>
  <si>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</si>
  <si>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</si>
  <si>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</si>
  <si>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</si>
  <si>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</si>
  <si>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</si>
  <si>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</si>
  <si>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</si>
  <si>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</si>
  <si>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</si>
  <si>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</si>
  <si>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</si>
  <si>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</si>
  <si>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</si>
  <si>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</si>
  <si>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</si>
  <si>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</si>
  <si>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</si>
  <si>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</si>
  <si>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</si>
  <si>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</si>
  <si>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</si>
  <si>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</si>
  <si>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</si>
  <si>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</si>
  <si>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</si>
  <si>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</si>
  <si>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</si>
  <si>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</si>
  <si>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</si>
  <si>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</si>
  <si>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</si>
  <si>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</si>
  <si>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</si>
  <si>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</si>
  <si>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</si>
  <si>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</si>
  <si>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</si>
  <si>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</si>
  <si>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</si>
  <si>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</si>
  <si>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</si>
  <si>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</si>
  <si>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</si>
  <si>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</si>
  <si>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</si>
  <si>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</si>
  <si>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</si>
  <si>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</si>
  <si>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</si>
  <si>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</si>
  <si>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</si>
  <si>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</si>
  <si>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</si>
  <si>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</si>
  <si>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</si>
  <si>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</si>
  <si>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</si>
  <si>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</si>
  <si>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</si>
  <si>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</si>
  <si>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</si>
  <si>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</si>
  <si>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</si>
  <si>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</si>
  <si>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</si>
  <si>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</si>
  <si>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</si>
  <si>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</si>
  <si>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</si>
  <si>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</si>
  <si>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</si>
  <si>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</si>
  <si>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</si>
  <si>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</si>
  <si>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</si>
  <si>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</si>
  <si>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</si>
  <si>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</si>
  <si>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</si>
  <si>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</si>
  <si>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</si>
  <si>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</si>
  <si>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</si>
  <si>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</si>
  <si>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</si>
  <si>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</si>
  <si>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</si>
  <si>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</si>
  <si>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</si>
  <si>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</si>
  <si>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</si>
  <si>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</si>
  <si>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</si>
  <si>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</si>
  <si>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</si>
  <si>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</si>
  <si>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</si>
  <si>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</si>
  <si>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</si>
  <si>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</si>
  <si>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</si>
  <si>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</si>
  <si>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</si>
  <si>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</si>
  <si>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</si>
  <si>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</si>
  <si>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</si>
  <si>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</si>
  <si>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</si>
  <si>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</si>
  <si>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</si>
  <si>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</si>
  <si>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</si>
  <si>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</si>
  <si>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</si>
  <si>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</si>
  <si>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</si>
  <si>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</si>
  <si>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</si>
  <si>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</si>
  <si>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</si>
  <si>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</si>
  <si>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</si>
  <si>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</si>
  <si>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</si>
  <si>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</si>
  <si>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</si>
  <si>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</si>
  <si>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</si>
  <si>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</si>
  <si>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</si>
  <si>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</si>
  <si>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</si>
  <si>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</si>
  <si>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</si>
  <si>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</si>
  <si>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</si>
  <si>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</si>
  <si>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</si>
  <si>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</si>
  <si>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</si>
  <si>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</si>
  <si>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</si>
  <si>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</si>
  <si>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</si>
  <si>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</si>
  <si>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</si>
  <si>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</si>
  <si>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</si>
  <si>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</si>
  <si>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</si>
  <si>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</si>
  <si>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</si>
  <si>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</si>
  <si>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</si>
  <si>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</si>
  <si>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</si>
  <si>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</si>
  <si>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</si>
  <si>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</si>
  <si>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</si>
  <si>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</si>
  <si>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</si>
  <si>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</si>
  <si>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</si>
  <si>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</si>
  <si>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</si>
  <si>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</si>
  <si>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</si>
  <si>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</si>
  <si>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</si>
  <si>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</si>
  <si>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</si>
  <si>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</si>
  <si>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</si>
  <si>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</si>
  <si>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</si>
  <si>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</si>
  <si>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</si>
  <si>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</si>
  <si>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</si>
  <si>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</si>
  <si>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</si>
  <si>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</si>
  <si>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</si>
  <si>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</si>
  <si>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</si>
  <si>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</si>
  <si>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</si>
  <si>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</si>
  <si>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</si>
  <si>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</si>
  <si>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</si>
  <si>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</si>
  <si>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</si>
  <si>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</si>
  <si>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</si>
  <si>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</si>
  <si>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</si>
  <si>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</si>
  <si>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</si>
  <si>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</si>
  <si>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</si>
  <si>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</si>
  <si>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</si>
  <si>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</si>
  <si>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</si>
  <si>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</si>
  <si>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</si>
  <si>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</si>
  <si>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</si>
  <si>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</si>
  <si>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</si>
  <si>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</si>
  <si>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</si>
  <si>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</si>
  <si>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</si>
  <si>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</si>
  <si>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</si>
  <si>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</si>
  <si>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</si>
  <si>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</si>
  <si>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</si>
  <si>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</si>
  <si>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</si>
  <si>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</si>
  <si>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</si>
  <si>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</si>
  <si>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</si>
  <si>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</si>
  <si>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</si>
  <si>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</si>
  <si>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</si>
  <si>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</si>
  <si>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</si>
  <si>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</si>
  <si>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</si>
  <si>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</si>
  <si>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</si>
  <si>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</si>
  <si>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</si>
  <si>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</si>
  <si>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</si>
  <si>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</si>
  <si>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</si>
  <si>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</si>
  <si>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</si>
  <si>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</si>
  <si>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</si>
  <si>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</si>
  <si>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</si>
  <si>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</si>
  <si>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</si>
  <si>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</si>
  <si>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</si>
  <si>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</si>
  <si>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</si>
  <si>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</si>
  <si>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</si>
  <si>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</si>
  <si>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</si>
  <si>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</si>
  <si>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</si>
  <si>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</si>
  <si>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</si>
  <si>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</si>
  <si>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</si>
  <si>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</si>
  <si>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</si>
  <si>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</si>
  <si>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</si>
  <si>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</si>
  <si>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</si>
  <si>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</si>
  <si>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</si>
  <si>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</si>
  <si>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</si>
  <si>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</si>
  <si>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</si>
  <si>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</si>
  <si>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</si>
  <si>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</si>
  <si>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</si>
  <si>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</si>
  <si>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</si>
  <si>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</si>
  <si>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</si>
  <si>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</si>
  <si>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</si>
  <si>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</si>
  <si>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</si>
  <si>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</si>
  <si>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</si>
  <si>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</si>
  <si>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</si>
  <si>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</si>
  <si>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</si>
  <si>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</si>
  <si>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</si>
  <si>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</si>
  <si>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</si>
  <si>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</si>
  <si>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</si>
  <si>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</si>
  <si>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</si>
  <si>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</si>
  <si>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</si>
  <si>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</si>
  <si>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</si>
  <si>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</si>
  <si>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</si>
  <si>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</si>
  <si>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</si>
  <si>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</si>
  <si>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</si>
  <si>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</si>
  <si>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</si>
  <si>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</si>
  <si>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</si>
  <si>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</si>
  <si>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</si>
  <si>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</si>
  <si>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</si>
  <si>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</si>
  <si>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</si>
  <si>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</si>
  <si>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</si>
  <si>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</si>
  <si>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</si>
  <si>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</si>
  <si>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</si>
  <si>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</si>
  <si>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</si>
  <si>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</si>
  <si>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</si>
  <si>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</si>
  <si>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</si>
  <si>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</si>
  <si>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</si>
  <si>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</si>
  <si>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</si>
  <si>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</si>
  <si>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</si>
  <si>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</si>
  <si>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</si>
  <si>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</si>
  <si>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</si>
  <si>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</si>
  <si>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</si>
  <si>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</si>
  <si>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</si>
  <si>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</si>
  <si>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</si>
  <si>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</si>
  <si>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</si>
  <si>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</si>
  <si>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</si>
  <si>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</si>
  <si>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</si>
  <si>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</si>
  <si>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</si>
  <si>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</si>
  <si>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</si>
  <si>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</si>
  <si>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</si>
  <si>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</si>
  <si>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</si>
  <si>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</si>
  <si>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</si>
  <si>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</si>
  <si>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</si>
  <si>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</si>
  <si>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</si>
  <si>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</si>
  <si>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</si>
  <si>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</si>
  <si>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</si>
  <si>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</si>
  <si>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</si>
  <si>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</si>
  <si>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</si>
  <si>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</si>
  <si>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</si>
  <si>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</si>
  <si>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</si>
  <si>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</si>
  <si>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</si>
  <si>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</si>
  <si>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</si>
  <si>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</si>
  <si>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</si>
  <si>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</si>
  <si>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</si>
  <si>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</si>
  <si>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</si>
  <si>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</si>
  <si>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</si>
  <si>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</si>
  <si>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</si>
  <si>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</si>
  <si>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</si>
  <si>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</si>
  <si>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</si>
  <si>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</si>
  <si>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</si>
  <si>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</si>
  <si>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</si>
  <si>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</si>
  <si>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</si>
  <si>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</si>
  <si>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</si>
  <si>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</si>
  <si>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</si>
  <si>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</si>
  <si>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</si>
  <si>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</si>
  <si>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</si>
  <si>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</si>
  <si>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</si>
  <si>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</si>
  <si>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</si>
  <si>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</si>
  <si>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</si>
  <si>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</si>
  <si>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</si>
  <si>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</si>
  <si>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</si>
  <si>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</si>
  <si>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</si>
  <si>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</si>
  <si>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</si>
  <si>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</si>
  <si>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</si>
  <si>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</si>
  <si>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</si>
  <si>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</si>
  <si>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</si>
  <si>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</si>
  <si>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</si>
  <si>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</si>
  <si>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</si>
  <si>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</si>
  <si>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</si>
  <si>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</si>
  <si>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</si>
  <si>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</si>
  <si>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</si>
  <si>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</si>
  <si>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</si>
  <si>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</si>
  <si>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</si>
  <si>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</si>
  <si>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</si>
  <si>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</si>
  <si>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</si>
  <si>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</si>
  <si>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</si>
  <si>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</si>
  <si>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</si>
  <si>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</si>
  <si>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</si>
  <si>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</si>
  <si>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</si>
  <si>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</si>
  <si>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</si>
  <si>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</si>
  <si>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</si>
  <si>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</si>
  <si>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</si>
  <si>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</si>
  <si>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</si>
  <si>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</si>
  <si>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</si>
  <si>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</si>
  <si>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</si>
  <si>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</si>
  <si>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</si>
  <si>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</si>
  <si>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</si>
  <si>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</si>
  <si>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</si>
  <si>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</si>
  <si>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</si>
  <si>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</si>
  <si>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</si>
  <si>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</si>
  <si>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</si>
  <si>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</si>
  <si>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</si>
  <si>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</si>
  <si>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</si>
  <si>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</si>
  <si>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</si>
  <si>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</si>
  <si>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</si>
  <si>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</si>
  <si>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</si>
  <si>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</si>
  <si>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</si>
  <si>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</si>
  <si>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</si>
  <si>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</si>
  <si>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</si>
  <si>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</si>
  <si>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</si>
  <si>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</si>
  <si>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</si>
  <si>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</si>
  <si>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</si>
  <si>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</si>
  <si>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</si>
  <si>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</si>
  <si>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</si>
  <si>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</si>
  <si>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</si>
  <si>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</si>
  <si>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</si>
  <si>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</si>
  <si>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</si>
  <si>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</si>
  <si>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</si>
  <si>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</si>
  <si>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</si>
  <si>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</si>
  <si>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</si>
  <si>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</si>
  <si>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</si>
  <si>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</si>
  <si>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</si>
  <si>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</si>
  <si>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</si>
  <si>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</si>
  <si>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</si>
  <si>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</si>
  <si>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</si>
  <si>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</si>
  <si>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</si>
  <si>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</si>
  <si>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</si>
  <si>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</si>
  <si>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</si>
  <si>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</si>
  <si>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</si>
  <si>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</si>
  <si>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</si>
  <si>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</si>
  <si>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</si>
  <si>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</si>
  <si>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</si>
  <si>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</si>
  <si>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</si>
  <si>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</si>
  <si>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</si>
  <si>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</si>
  <si>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</si>
  <si>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</si>
  <si>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</si>
  <si>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</si>
  <si>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</si>
  <si>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</si>
  <si>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</si>
  <si>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</si>
  <si>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</si>
  <si>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</si>
  <si>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</si>
  <si>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</si>
  <si>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</si>
  <si>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</si>
  <si>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</si>
  <si>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</si>
  <si>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</si>
  <si>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</si>
  <si>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</si>
  <si>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</si>
  <si>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</si>
  <si>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</si>
  <si>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</si>
  <si>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</si>
  <si>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</si>
  <si>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</si>
  <si>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</si>
  <si>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</si>
  <si>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</si>
  <si>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</si>
  <si>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</si>
  <si>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</si>
  <si>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</si>
  <si>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</si>
  <si>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</si>
  <si>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</si>
  <si>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</si>
  <si>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</si>
  <si>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</si>
  <si>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</si>
  <si>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</si>
  <si>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</si>
  <si>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</si>
  <si>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</si>
  <si>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</si>
  <si>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</si>
  <si>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</si>
  <si>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</si>
  <si>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</si>
  <si>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</si>
  <si>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</si>
  <si>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</si>
  <si>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</si>
  <si>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</si>
  <si>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</si>
  <si>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</si>
  <si>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</si>
  <si>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</si>
  <si>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</si>
  <si>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</si>
  <si>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</si>
  <si>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</si>
  <si>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</si>
  <si>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</si>
  <si>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</si>
  <si>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</si>
  <si>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</si>
  <si>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</si>
  <si>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</si>
  <si>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</si>
  <si>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</si>
  <si>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</si>
  <si>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</si>
  <si>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</si>
  <si>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</si>
  <si>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</si>
  <si>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</si>
  <si>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</si>
  <si>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</si>
  <si>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</si>
  <si>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</si>
  <si>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</si>
  <si>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</si>
  <si>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</si>
  <si>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</si>
  <si>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</si>
  <si>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</si>
  <si>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</si>
  <si>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</si>
  <si>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</si>
  <si>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</si>
  <si>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</si>
  <si>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</si>
  <si>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</si>
  <si>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</si>
  <si>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</si>
  <si>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</si>
  <si>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</si>
  <si>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</si>
  <si>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</si>
  <si>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</si>
  <si>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</si>
  <si>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</si>
  <si>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</si>
  <si>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</si>
  <si>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</si>
  <si>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</si>
  <si>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</si>
  <si>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</si>
  <si>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</si>
  <si>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</si>
  <si>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</si>
  <si>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</si>
  <si>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</si>
  <si>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</si>
  <si>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</si>
  <si>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</si>
  <si>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</si>
  <si>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</si>
  <si>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</si>
  <si>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</si>
  <si>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</si>
  <si>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</si>
  <si>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</si>
  <si>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</si>
  <si>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</si>
  <si>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</si>
  <si>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</si>
  <si>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</si>
  <si>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</si>
  <si>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</si>
  <si>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</si>
  <si>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</si>
  <si>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</si>
  <si>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</si>
  <si>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</si>
  <si>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</si>
  <si>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</si>
  <si>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</si>
  <si>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</si>
  <si>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</si>
  <si>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</si>
  <si>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</si>
  <si>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</si>
  <si>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</si>
  <si>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</si>
  <si>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</si>
  <si>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</si>
  <si>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</si>
  <si>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</si>
  <si>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</si>
  <si>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</si>
  <si>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</si>
  <si>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</si>
  <si>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</si>
  <si>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</si>
  <si>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</si>
  <si>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</si>
  <si>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</si>
  <si>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</si>
  <si>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</si>
  <si>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</si>
  <si>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</si>
  <si>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</si>
  <si>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</si>
  <si>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</si>
  <si>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</si>
  <si>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</si>
  <si>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</si>
  <si>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</si>
  <si>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</si>
  <si>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</si>
  <si>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</si>
  <si>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</si>
  <si>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</si>
  <si>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</si>
  <si>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</si>
  <si>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</si>
  <si>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</si>
  <si>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</si>
  <si>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</si>
  <si>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</si>
  <si>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</si>
  <si>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</si>
  <si>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</si>
  <si>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</si>
  <si>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</si>
  <si>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</si>
  <si>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</si>
  <si>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</si>
  <si>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</si>
  <si>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</si>
  <si>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</si>
  <si>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</si>
  <si>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</si>
  <si>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</si>
  <si>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</si>
  <si>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</si>
  <si>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</si>
  <si>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</si>
  <si>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</si>
  <si>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</si>
  <si>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</si>
  <si>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</si>
  <si>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</si>
  <si>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</si>
  <si>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</si>
  <si>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</si>
  <si>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</si>
  <si>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</si>
  <si>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</si>
  <si>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</si>
  <si>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</si>
  <si>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</si>
  <si>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</si>
  <si>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</si>
  <si>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</si>
  <si>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</si>
  <si>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</si>
  <si>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</si>
  <si>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</si>
  <si>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</si>
  <si>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</si>
  <si>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</si>
  <si>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</si>
  <si>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</si>
  <si>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</si>
  <si>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</si>
  <si>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</si>
  <si>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</si>
  <si>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</si>
  <si>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</si>
  <si>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</si>
  <si>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</si>
  <si>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</si>
  <si>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</si>
  <si>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</si>
  <si>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</si>
  <si>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</si>
  <si>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</si>
  <si>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</si>
  <si>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</si>
  <si>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</si>
  <si>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</si>
  <si>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</si>
  <si>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</si>
  <si>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</si>
  <si>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</si>
  <si>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</si>
  <si>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</si>
  <si>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</si>
  <si>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</si>
  <si>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</si>
  <si>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</si>
  <si>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</si>
  <si>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</si>
  <si>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</si>
  <si>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</si>
  <si>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</si>
  <si>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</si>
  <si>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</si>
  <si>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</si>
  <si>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</si>
  <si>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</si>
  <si>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</si>
  <si>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</si>
  <si>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</si>
  <si>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</si>
  <si>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</si>
  <si>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</si>
  <si>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</si>
  <si>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</si>
  <si>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</si>
  <si>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</si>
  <si>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</si>
  <si>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</si>
  <si>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</si>
  <si>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</si>
  <si>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</si>
  <si>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</si>
  <si>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</si>
  <si>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</si>
  <si>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</si>
  <si>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</si>
  <si>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</si>
  <si>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</si>
  <si>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</si>
  <si>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</si>
  <si>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</si>
  <si>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</si>
  <si>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</si>
  <si>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</si>
  <si>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</si>
  <si>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</si>
  <si>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</si>
  <si>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</si>
  <si>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</si>
  <si>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</si>
  <si>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</si>
  <si>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</si>
  <si>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</si>
  <si>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</si>
  <si>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</si>
  <si>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</si>
  <si>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</si>
  <si>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</si>
  <si>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</si>
  <si>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</si>
  <si>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</si>
  <si>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</si>
  <si>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</si>
  <si>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</si>
  <si>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</si>
  <si>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</si>
  <si>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</si>
  <si>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</si>
  <si>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</si>
  <si>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</si>
  <si>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</si>
  <si>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</si>
  <si>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</si>
  <si>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</si>
  <si>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</si>
  <si>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</si>
  <si>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</si>
  <si>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</si>
  <si>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</si>
  <si>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</si>
  <si>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</si>
  <si>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</si>
  <si>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</si>
  <si>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</si>
  <si>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</si>
  <si>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</si>
  <si>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</si>
  <si>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</si>
  <si>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</si>
  <si>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</si>
  <si>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</si>
  <si>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</si>
  <si>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</si>
  <si>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</si>
  <si>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</si>
  <si>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</si>
  <si>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</si>
  <si>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</si>
  <si>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</si>
  <si>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</si>
  <si>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</si>
  <si>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</si>
  <si>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</si>
  <si>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</si>
  <si>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</si>
  <si>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</si>
  <si>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</si>
  <si>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</si>
  <si>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</si>
  <si>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</si>
  <si>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</si>
  <si>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</si>
  <si>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</si>
  <si>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</si>
  <si>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</si>
  <si>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</si>
  <si>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</si>
  <si>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</si>
  <si>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</si>
  <si>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</si>
  <si>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</si>
  <si>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</si>
  <si>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</si>
  <si>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</si>
  <si>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</si>
  <si>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</si>
  <si>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</si>
  <si>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</si>
  <si>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</si>
  <si>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</si>
  <si>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</si>
  <si>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</si>
  <si>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</si>
  <si>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</si>
  <si>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</si>
  <si>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</si>
  <si>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</si>
  <si>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</si>
  <si>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</si>
  <si>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</si>
  <si>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</si>
  <si>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</si>
  <si>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</si>
  <si>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</si>
  <si>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</si>
  <si>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</si>
  <si>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</si>
  <si>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</si>
  <si>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</si>
  <si>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</si>
  <si>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</si>
  <si>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</si>
  <si>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</si>
  <si>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</si>
  <si>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</si>
  <si>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</si>
  <si>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</si>
  <si>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</si>
  <si>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</si>
  <si>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</si>
  <si>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</si>
  <si>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</si>
  <si>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</si>
  <si>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</si>
  <si>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</si>
  <si>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</si>
  <si>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</si>
  <si>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</si>
  <si>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</si>
  <si>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</si>
  <si>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</si>
  <si>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</si>
  <si>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</si>
  <si>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</si>
  <si>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</si>
  <si>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</si>
  <si>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</si>
  <si>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</si>
  <si>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</si>
  <si>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</si>
  <si>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</si>
  <si>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</si>
  <si>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</si>
  <si>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</si>
  <si>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</si>
  <si>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</si>
  <si>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</si>
  <si>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</si>
  <si>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</si>
  <si>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</si>
  <si>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</si>
  <si>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</si>
  <si>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</si>
  <si>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</si>
  <si>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</si>
  <si>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</si>
  <si>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</si>
  <si>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</si>
  <si>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</si>
  <si>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</si>
  <si>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</si>
  <si>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</si>
  <si>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</si>
  <si>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</si>
  <si>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</si>
  <si>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</si>
  <si>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</si>
  <si>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</si>
  <si>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</si>
  <si>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</si>
  <si>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</si>
  <si>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</si>
  <si>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</si>
  <si>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</si>
  <si>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</si>
  <si>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</si>
  <si>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</si>
  <si>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</si>
  <si>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</si>
  <si>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</si>
  <si>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</si>
  <si>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</si>
  <si>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</si>
  <si>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</si>
  <si>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</si>
  <si>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</si>
  <si>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</si>
  <si>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</si>
  <si>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</si>
  <si>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</si>
  <si>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</si>
  <si>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</si>
  <si>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</si>
  <si>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</si>
  <si>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</si>
  <si>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</si>
  <si>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</si>
  <si>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</si>
  <si>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</si>
  <si>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</si>
  <si>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</si>
  <si>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</si>
  <si>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</si>
  <si>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</si>
  <si>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</si>
  <si>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</si>
  <si>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</si>
  <si>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</si>
  <si>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</si>
  <si>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</si>
  <si>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</si>
  <si>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</si>
  <si>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</si>
  <si>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</si>
  <si>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</si>
  <si>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</si>
  <si>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</si>
  <si>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</si>
  <si>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</si>
  <si>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</si>
  <si>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</si>
  <si>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</si>
  <si>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</si>
  <si>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</si>
  <si>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</si>
  <si>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</si>
  <si>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</si>
  <si>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</si>
  <si>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</si>
  <si>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</si>
  <si>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</si>
  <si>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</si>
  <si>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</si>
  <si>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</si>
  <si>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</si>
  <si>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</si>
  <si>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</si>
  <si>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</si>
  <si>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</si>
  <si>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</si>
  <si>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</si>
  <si>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</si>
  <si>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</si>
  <si>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</si>
  <si>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</si>
  <si>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</si>
  <si>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</si>
  <si>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</si>
  <si>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</si>
  <si>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</si>
  <si>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</si>
  <si>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</si>
  <si>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</si>
  <si>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</si>
  <si>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</si>
  <si>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</si>
  <si>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</si>
  <si>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</si>
  <si>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</si>
  <si>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</si>
  <si>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</si>
  <si>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</si>
  <si>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</si>
  <si>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</si>
  <si>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</si>
  <si>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</si>
  <si>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</si>
  <si>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</si>
  <si>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</si>
  <si>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</si>
  <si>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</si>
  <si>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</si>
  <si>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</si>
  <si>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</si>
  <si>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</si>
  <si>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</si>
  <si>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</si>
  <si>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</si>
  <si>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</si>
  <si>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</si>
  <si>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</si>
  <si>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</si>
  <si>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</si>
  <si>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</si>
  <si>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</si>
  <si>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</si>
  <si>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</si>
  <si>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</si>
  <si>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</si>
  <si>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</si>
  <si>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</si>
  <si>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</si>
  <si>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</si>
  <si>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</si>
  <si>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</si>
  <si>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</si>
  <si>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</si>
  <si>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</si>
  <si>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</si>
  <si>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</si>
  <si>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</si>
  <si>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</si>
  <si>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</si>
  <si>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</si>
  <si>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</si>
  <si>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</si>
  <si>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</si>
  <si>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</si>
  <si>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</si>
  <si>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</si>
  <si>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</si>
  <si>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</si>
  <si>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</si>
  <si>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</si>
  <si>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</si>
  <si>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</si>
  <si>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</si>
  <si>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</si>
  <si>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</si>
  <si>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</si>
  <si>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</si>
  <si>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</si>
  <si>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</si>
  <si>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</si>
  <si>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</si>
  <si>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</si>
  <si>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</si>
  <si>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</si>
  <si>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</si>
  <si>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</si>
  <si>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</si>
  <si>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</si>
  <si>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</si>
  <si>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</si>
  <si>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</si>
  <si>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</si>
  <si>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</si>
  <si>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</si>
  <si>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</si>
  <si>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</si>
  <si>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</si>
  <si>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</si>
  <si>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</si>
  <si>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</si>
  <si>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</si>
  <si>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</si>
  <si>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</si>
  <si>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</si>
  <si>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</si>
  <si>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</si>
  <si>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</si>
  <si>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</si>
  <si>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</si>
  <si>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</si>
  <si>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</si>
  <si>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</si>
  <si>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</si>
  <si>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</si>
  <si>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</si>
  <si>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</si>
  <si>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</si>
  <si>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</si>
  <si>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</si>
  <si>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</si>
  <si>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</si>
  <si>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</si>
  <si>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</si>
  <si>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</si>
  <si>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</si>
  <si>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</si>
  <si>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</si>
  <si>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</si>
  <si>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</si>
  <si>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</si>
  <si>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</si>
  <si>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</si>
  <si>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</si>
  <si>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</si>
  <si>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</si>
  <si>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</si>
  <si>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</si>
  <si>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</si>
  <si>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</si>
  <si>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</si>
  <si>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</si>
  <si>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</si>
  <si>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</si>
  <si>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</si>
  <si>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</si>
  <si>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</si>
  <si>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</si>
  <si>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</si>
  <si>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</si>
  <si>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</si>
  <si>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</si>
  <si>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</si>
  <si>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</si>
  <si>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</si>
  <si>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</si>
  <si>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</si>
  <si>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</si>
  <si>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</si>
  <si>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</si>
  <si>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</si>
  <si>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</si>
  <si>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</si>
  <si>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</si>
  <si>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</si>
  <si>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</si>
  <si>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</si>
  <si>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</si>
  <si>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</si>
  <si>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</si>
  <si>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</si>
  <si>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</si>
  <si>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</si>
  <si>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</si>
  <si>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</si>
  <si>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</si>
  <si>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</si>
  <si>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</si>
  <si>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</si>
  <si>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</si>
  <si>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</si>
  <si>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</si>
  <si>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</si>
  <si>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</si>
  <si>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</si>
  <si>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</si>
  <si>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</si>
  <si>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</si>
  <si>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</si>
  <si>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</si>
  <si>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</si>
  <si>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</si>
  <si>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</si>
  <si>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</si>
  <si>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</si>
  <si>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</si>
  <si>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</si>
  <si>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</si>
  <si>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</si>
  <si>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</si>
  <si>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</si>
  <si>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</si>
  <si>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</si>
  <si>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</si>
  <si>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</si>
  <si>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</si>
  <si>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</si>
  <si>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</si>
  <si>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</si>
  <si>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</si>
  <si>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</si>
  <si>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</si>
  <si>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</si>
  <si>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</si>
  <si>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</si>
  <si>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</si>
  <si>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</si>
  <si>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</si>
  <si>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</si>
  <si>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</si>
  <si>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</si>
  <si>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</si>
  <si>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</si>
  <si>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</si>
  <si>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</si>
  <si>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</si>
  <si>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</si>
  <si>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</si>
  <si>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</si>
  <si>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</si>
  <si>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</si>
  <si>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</si>
  <si>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</si>
  <si>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</si>
  <si>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</si>
  <si>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</si>
  <si>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</si>
  <si>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</si>
  <si>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</si>
  <si>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</si>
  <si>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</si>
  <si>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</si>
  <si>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</si>
  <si>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</si>
  <si>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</si>
  <si>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</si>
  <si>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</si>
  <si>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</si>
  <si>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</si>
  <si>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</si>
  <si>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</si>
  <si>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</si>
  <si>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</si>
  <si>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</si>
  <si>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</si>
  <si>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</si>
  <si>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</si>
  <si>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</si>
  <si>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</si>
  <si>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</si>
  <si>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</si>
  <si>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</si>
  <si>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</si>
  <si>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</si>
  <si>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</si>
  <si>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</si>
  <si>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</si>
  <si>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</si>
  <si>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</si>
  <si>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</si>
  <si>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</si>
  <si>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</si>
  <si>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</si>
  <si>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</si>
  <si>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</si>
  <si>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</si>
  <si>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</si>
  <si>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</si>
  <si>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</si>
  <si>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</si>
  <si>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</si>
  <si>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</si>
  <si>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</si>
  <si>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</si>
  <si>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</si>
  <si>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</si>
  <si>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</si>
  <si>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</si>
  <si>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</si>
  <si>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</si>
  <si>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</si>
  <si>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</si>
  <si>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</si>
  <si>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</si>
  <si>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</si>
  <si>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</si>
  <si>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</si>
  <si>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</si>
  <si>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</si>
  <si>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</si>
  <si>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</si>
  <si>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</si>
  <si>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</si>
  <si>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</si>
  <si>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</si>
  <si>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</si>
  <si>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</si>
  <si>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</si>
  <si>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</si>
  <si>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</si>
  <si>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</si>
  <si>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</si>
  <si>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</si>
  <si>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</si>
  <si>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</si>
  <si>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</si>
  <si>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</si>
  <si>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</si>
  <si>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</si>
  <si>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</si>
  <si>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</si>
  <si>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</si>
  <si>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</si>
  <si>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</si>
  <si>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</si>
  <si>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</si>
  <si>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</si>
  <si>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</si>
  <si>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</si>
  <si>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</si>
  <si>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</si>
  <si>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</si>
  <si>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</si>
  <si>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</si>
  <si>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</si>
  <si>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</si>
  <si>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</si>
  <si>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</si>
  <si>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</si>
  <si>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</si>
  <si>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</si>
  <si>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</si>
  <si>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</si>
  <si>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</si>
  <si>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</si>
  <si>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</si>
  <si>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</si>
  <si>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</si>
  <si>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</si>
  <si>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</si>
  <si>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</si>
  <si>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</si>
  <si>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</si>
  <si>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</si>
  <si>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</si>
  <si>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</si>
  <si>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</si>
  <si>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</si>
  <si>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</si>
  <si>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</si>
  <si>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</si>
  <si>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</si>
  <si>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</si>
  <si>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</si>
  <si>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</si>
  <si>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</si>
  <si>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</si>
  <si>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</si>
  <si>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</si>
  <si>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</si>
  <si>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</si>
  <si>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</si>
  <si>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</si>
  <si>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</si>
  <si>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</si>
  <si>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</si>
  <si>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</si>
  <si>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</si>
  <si>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</si>
  <si>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</si>
  <si>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</si>
  <si>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</si>
  <si>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</si>
  <si>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</si>
  <si>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</si>
  <si>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</si>
  <si>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</si>
  <si>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</si>
  <si>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</si>
  <si>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</si>
  <si>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</si>
  <si>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</si>
  <si>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</si>
  <si>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</si>
  <si>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</si>
  <si>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</si>
  <si>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</si>
  <si>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</si>
  <si>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</si>
  <si>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</si>
  <si>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</si>
  <si>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</si>
  <si>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</si>
  <si>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</si>
  <si>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</si>
  <si>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</si>
  <si>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</si>
  <si>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</si>
  <si>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</si>
  <si>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</si>
  <si>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</si>
  <si>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</si>
  <si>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</si>
  <si>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</si>
  <si>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</si>
  <si>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</si>
  <si>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</si>
  <si>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</si>
  <si>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</si>
  <si>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</si>
  <si>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</si>
  <si>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</si>
  <si>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</si>
  <si>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</si>
  <si>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</si>
  <si>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</si>
  <si>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</si>
  <si>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</si>
  <si>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</si>
  <si>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</si>
  <si>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</si>
  <si>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</si>
  <si>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</si>
  <si>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</si>
  <si>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</si>
  <si>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</si>
  <si>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</si>
  <si>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</si>
  <si>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</si>
  <si>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</si>
  <si>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</si>
  <si>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</si>
  <si>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</si>
  <si>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</si>
  <si>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</si>
  <si>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</si>
  <si>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</si>
  <si>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</si>
  <si>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</si>
  <si>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</si>
  <si>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</si>
  <si>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</si>
  <si>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</si>
  <si>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</si>
  <si>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</si>
  <si>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</si>
  <si>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</si>
  <si>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</si>
  <si>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</si>
  <si>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</si>
  <si>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</si>
  <si>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</si>
  <si>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</si>
  <si>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</si>
  <si>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</si>
  <si>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</si>
  <si>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</si>
  <si>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</si>
  <si>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</si>
  <si>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</si>
  <si>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</si>
  <si>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</si>
  <si>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</si>
  <si>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</si>
  <si>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</si>
  <si>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</si>
  <si>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</si>
  <si>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</si>
  <si>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</si>
  <si>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</si>
  <si>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</si>
  <si>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</si>
  <si>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</si>
  <si>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</si>
  <si>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</si>
  <si>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</si>
  <si>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</si>
  <si>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</si>
  <si>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</si>
  <si>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</si>
  <si>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</si>
  <si>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</si>
  <si>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</si>
  <si>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</si>
  <si>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</si>
  <si>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</si>
  <si>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</si>
  <si>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</si>
  <si>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</si>
  <si>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</si>
  <si>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</si>
  <si>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</si>
  <si>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</si>
  <si>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</si>
  <si>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</si>
  <si>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</si>
  <si>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</si>
  <si>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</si>
  <si>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</si>
  <si>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</si>
  <si>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</si>
  <si>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</si>
  <si>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</si>
  <si>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</si>
  <si>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</si>
  <si>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</si>
  <si>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</si>
  <si>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</si>
  <si>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</si>
  <si>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</si>
  <si>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</si>
  <si>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</si>
  <si>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</si>
  <si>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</si>
  <si>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</si>
  <si>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</si>
  <si>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</si>
  <si>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</si>
  <si>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</si>
  <si>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</si>
  <si>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</si>
  <si>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</si>
  <si>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</si>
  <si>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</si>
  <si>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</si>
  <si>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</si>
  <si>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</si>
  <si>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</si>
  <si>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</si>
  <si>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</si>
  <si>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</si>
  <si>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</si>
  <si>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</si>
  <si>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</si>
  <si>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</si>
  <si>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</si>
  <si>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</si>
  <si>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</si>
  <si>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</si>
  <si>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</si>
  <si>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</si>
  <si>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</si>
  <si>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</si>
  <si>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</si>
  <si>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</si>
  <si>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</si>
  <si>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</si>
  <si>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</si>
  <si>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</si>
  <si>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</si>
  <si>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</si>
  <si>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</si>
  <si>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</si>
  <si>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</si>
  <si>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</si>
  <si>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</si>
  <si>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</si>
  <si>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</si>
  <si>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</si>
  <si>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</si>
  <si>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</si>
  <si>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</si>
  <si>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</si>
  <si>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</si>
  <si>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</si>
  <si>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</si>
  <si>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</si>
  <si>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</si>
  <si>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</si>
  <si>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</si>
  <si>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</si>
  <si>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</si>
  <si>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</si>
  <si>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</si>
  <si>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</si>
  <si>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</si>
  <si>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</si>
  <si>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</si>
  <si>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</si>
  <si>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</si>
  <si>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</si>
  <si>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</si>
  <si>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</si>
  <si>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</si>
  <si>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</si>
  <si>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</si>
  <si>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</si>
  <si>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</si>
  <si>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</si>
  <si>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</si>
  <si>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</si>
  <si>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</si>
  <si>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</si>
  <si>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</si>
  <si>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</si>
  <si>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</si>
  <si>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</si>
  <si>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</si>
  <si>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</si>
  <si>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</si>
  <si>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</si>
  <si>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</si>
  <si>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</si>
  <si>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</si>
  <si>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</si>
  <si>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</si>
  <si>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</si>
  <si>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</si>
  <si>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</si>
  <si>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</si>
  <si>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</si>
  <si>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</si>
  <si>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</si>
  <si>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</si>
  <si>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</si>
  <si>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</si>
  <si>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</si>
  <si>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</si>
  <si>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</si>
  <si>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</si>
  <si>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</si>
  <si>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</si>
  <si>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</si>
  <si>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</si>
  <si>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</si>
  <si>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</si>
  <si>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</si>
  <si>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</si>
  <si>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</si>
  <si>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</si>
  <si>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</si>
  <si>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</si>
  <si>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</si>
  <si>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</si>
  <si>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</si>
  <si>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</si>
  <si>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</si>
  <si>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</si>
  <si>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</si>
  <si>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</si>
  <si>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</si>
  <si>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</si>
  <si>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</si>
  <si>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</si>
  <si>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</si>
  <si>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</si>
  <si>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</si>
  <si>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</si>
  <si>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</si>
  <si>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</si>
  <si>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</si>
  <si>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</si>
  <si>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</si>
  <si>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</si>
  <si>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</si>
  <si>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</si>
  <si>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</si>
  <si>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</si>
  <si>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</si>
  <si>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</si>
  <si>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</si>
  <si>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</si>
  <si>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</si>
  <si>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</si>
  <si>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</si>
  <si>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</si>
  <si>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</si>
  <si>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</si>
  <si>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</si>
  <si>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</si>
  <si>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</si>
  <si>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</si>
  <si>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</si>
  <si>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</si>
  <si>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</si>
  <si>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</si>
  <si>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</si>
  <si>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</si>
  <si>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</si>
  <si>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</si>
  <si>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</si>
  <si>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</si>
  <si>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</si>
  <si>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</si>
  <si>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</si>
  <si>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</si>
  <si>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</si>
  <si>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</si>
  <si>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</si>
  <si>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</si>
  <si>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</si>
  <si>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</si>
  <si>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</si>
  <si>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</si>
  <si>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</si>
  <si>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</si>
  <si>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</si>
  <si>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</si>
  <si>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</si>
  <si>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</si>
  <si>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</si>
  <si>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</si>
  <si>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</si>
  <si>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</si>
  <si>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</si>
  <si>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</si>
  <si>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</si>
  <si>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</si>
  <si>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</si>
  <si>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</si>
  <si>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</si>
  <si>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</si>
  <si>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</si>
  <si>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</si>
  <si>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</si>
  <si>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</si>
  <si>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</si>
  <si>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</si>
  <si>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</si>
  <si>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</si>
  <si>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</si>
  <si>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</si>
  <si>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</si>
  <si>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</si>
  <si>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</si>
  <si>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</si>
  <si>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</si>
  <si>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</si>
  <si>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</si>
  <si>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</si>
  <si>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</si>
  <si>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</si>
  <si>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</si>
  <si>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</si>
  <si>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</si>
  <si>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</si>
  <si>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</si>
  <si>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</si>
  <si>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</si>
  <si>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</si>
  <si>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</si>
  <si>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</si>
  <si>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</si>
  <si>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</si>
  <si>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</si>
  <si>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</si>
  <si>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</si>
  <si>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</si>
  <si>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</si>
  <si>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</si>
  <si>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</si>
  <si>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</si>
  <si>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</si>
  <si>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</si>
  <si>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</si>
  <si>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</si>
  <si>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</si>
  <si>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</si>
  <si>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</si>
  <si>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</si>
  <si>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</si>
  <si>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</si>
  <si>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</si>
  <si>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</si>
  <si>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</si>
  <si>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</si>
  <si>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</si>
  <si>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</si>
  <si>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</si>
  <si>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</si>
  <si>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</si>
  <si>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</si>
  <si>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</si>
  <si>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</si>
  <si>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</si>
  <si>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</si>
  <si>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</si>
  <si>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</si>
  <si>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</si>
  <si>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</si>
  <si>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</si>
  <si>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</si>
  <si>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</si>
  <si>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</si>
  <si>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</si>
  <si>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</si>
  <si>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</si>
  <si>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</si>
  <si>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</si>
  <si>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</si>
  <si>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</si>
  <si>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</si>
  <si>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</si>
  <si>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</si>
  <si>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</si>
  <si>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</si>
  <si>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</si>
  <si>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</si>
  <si>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</si>
  <si>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</si>
  <si>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</si>
  <si>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</si>
  <si>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</si>
  <si>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</si>
  <si>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</si>
  <si>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</si>
  <si>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</si>
  <si>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</si>
  <si>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</si>
  <si>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</si>
  <si>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</si>
  <si>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</si>
  <si>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</si>
  <si>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</si>
  <si>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</si>
  <si>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</si>
  <si>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</si>
  <si>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</si>
  <si>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</si>
  <si>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</si>
  <si>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</si>
  <si>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</si>
  <si>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</si>
  <si>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</si>
  <si>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</si>
  <si>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</si>
  <si>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</si>
  <si>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</si>
  <si>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</si>
  <si>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</si>
  <si>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</si>
  <si>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</si>
  <si>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</si>
  <si>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</si>
  <si>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</si>
  <si>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</si>
  <si>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</si>
  <si>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</si>
  <si>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</si>
  <si>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</si>
  <si>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</si>
  <si>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</si>
  <si>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</si>
  <si>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</si>
  <si>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</si>
  <si>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</si>
  <si>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</si>
  <si>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</si>
  <si>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</si>
  <si>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</si>
  <si>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</si>
  <si>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</si>
  <si>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</si>
  <si>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</si>
  <si>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</si>
  <si>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</si>
  <si>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</si>
  <si>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</si>
  <si>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</si>
  <si>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</si>
  <si>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</si>
  <si>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</si>
  <si>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</si>
  <si>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</si>
  <si>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</si>
  <si>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</si>
  <si>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</si>
  <si>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</si>
  <si>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</si>
  <si>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</si>
  <si>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</si>
  <si>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</si>
  <si>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</si>
  <si>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</si>
  <si>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</si>
  <si>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</si>
  <si>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</si>
  <si>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</si>
  <si>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</si>
  <si>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</si>
  <si>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</si>
  <si>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</si>
  <si>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</si>
  <si>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</si>
  <si>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</si>
  <si>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</si>
  <si>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</si>
  <si>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</si>
  <si>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</si>
  <si>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</si>
  <si>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</si>
  <si>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</si>
  <si>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</si>
  <si>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</si>
  <si>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</si>
  <si>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</si>
  <si>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</si>
  <si>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</si>
  <si>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</si>
  <si>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</si>
  <si>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</si>
  <si>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</si>
  <si>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</si>
  <si>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</si>
  <si>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</si>
  <si>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</si>
  <si>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</si>
  <si>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</si>
  <si>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</si>
  <si>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</si>
  <si>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</si>
  <si>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</si>
  <si>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</si>
  <si>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</si>
  <si>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</si>
  <si>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</si>
  <si>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</si>
  <si>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</si>
  <si>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</si>
  <si>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</si>
  <si>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</si>
  <si>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</si>
  <si>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</si>
  <si>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</si>
  <si>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</si>
  <si>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</si>
  <si>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</si>
  <si>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</si>
  <si>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</si>
  <si>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</si>
  <si>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</si>
  <si>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</si>
  <si>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</si>
  <si>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</si>
  <si>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</si>
  <si>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</si>
  <si>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</si>
  <si>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</si>
  <si>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</si>
  <si>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</si>
  <si>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</si>
  <si>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</si>
  <si>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</si>
  <si>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</si>
  <si>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</si>
  <si>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</si>
  <si>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</si>
  <si>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</si>
  <si>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</si>
  <si>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</si>
  <si>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</si>
  <si>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</si>
  <si>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</si>
  <si>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</si>
  <si>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</si>
  <si>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</si>
  <si>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</si>
  <si>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</si>
  <si>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</si>
  <si>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</si>
  <si>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</si>
  <si>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</si>
  <si>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</si>
  <si>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</si>
  <si>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</si>
  <si>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</si>
  <si>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</si>
  <si>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</si>
  <si>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</si>
  <si>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</si>
  <si>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</si>
  <si>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</si>
  <si>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</si>
  <si>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</si>
  <si>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</si>
  <si>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</si>
  <si>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</si>
  <si>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</si>
  <si>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</si>
  <si>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</si>
  <si>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</si>
  <si>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</si>
  <si>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</si>
  <si>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</si>
  <si>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</si>
  <si>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</si>
  <si>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</si>
  <si>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</si>
  <si>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</si>
  <si>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</si>
  <si>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</si>
  <si>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</si>
  <si>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</si>
  <si>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</si>
  <si>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</si>
  <si>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</si>
  <si>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</si>
  <si>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</si>
  <si>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</si>
  <si>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</si>
  <si>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</si>
  <si>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</si>
  <si>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</si>
  <si>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</si>
  <si>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</si>
  <si>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</si>
  <si>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</si>
  <si>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</si>
  <si>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</si>
  <si>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</si>
  <si>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</si>
  <si>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</si>
  <si>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</si>
  <si>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</si>
  <si>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</si>
  <si>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</si>
  <si>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</si>
  <si>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</si>
  <si>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</si>
  <si>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</si>
  <si>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</si>
  <si>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</si>
  <si>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</si>
  <si>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</si>
  <si>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</si>
  <si>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</si>
  <si>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</si>
  <si>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</si>
  <si>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</si>
  <si>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</si>
  <si>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</si>
  <si>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</si>
  <si>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</si>
  <si>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</si>
  <si>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</si>
  <si>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</si>
  <si>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</si>
  <si>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</si>
  <si>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</si>
  <si>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</si>
  <si>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</si>
  <si>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</si>
  <si>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</si>
  <si>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</si>
  <si>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</si>
  <si>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</si>
  <si>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</si>
  <si>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</si>
  <si>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</si>
  <si>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</si>
  <si>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</si>
  <si>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</si>
  <si>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</si>
  <si>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</si>
  <si>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</si>
  <si>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</si>
  <si>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</si>
  <si>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</si>
  <si>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</si>
  <si>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</si>
  <si>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</si>
  <si>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</si>
  <si>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</si>
  <si>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</si>
  <si>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</si>
  <si>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</si>
  <si>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</si>
  <si>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</si>
  <si>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</si>
  <si>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</si>
  <si>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</si>
  <si>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</si>
  <si>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</si>
  <si>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</si>
  <si>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</si>
  <si>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</si>
  <si>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</si>
  <si>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</si>
  <si>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</si>
  <si>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</si>
  <si>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</si>
  <si>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</si>
  <si>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</si>
  <si>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</si>
  <si>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</si>
  <si>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</si>
  <si>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</si>
  <si>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</si>
  <si>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</si>
  <si>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</si>
  <si>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</si>
  <si>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</si>
  <si>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</si>
  <si>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</si>
  <si>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</si>
  <si>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</si>
  <si>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</si>
  <si>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</si>
  <si>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</si>
  <si>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</si>
  <si>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</si>
  <si>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</si>
  <si>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</si>
  <si>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</si>
  <si>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</si>
  <si>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</si>
  <si>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</si>
  <si>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</si>
  <si>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</si>
  <si>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</si>
  <si>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</si>
  <si>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</si>
  <si>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</si>
  <si>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</si>
  <si>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</si>
  <si>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</si>
  <si>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</si>
  <si>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</si>
  <si>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</si>
  <si>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</si>
  <si>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</si>
  <si>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</si>
  <si>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</si>
  <si>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</si>
  <si>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</si>
  <si>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</si>
  <si>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</si>
  <si>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</si>
  <si>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</si>
  <si>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</si>
  <si>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</si>
  <si>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</si>
  <si>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</si>
  <si>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</si>
  <si>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</si>
  <si>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</si>
  <si>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</si>
  <si>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</si>
  <si>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</si>
  <si>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</si>
  <si>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</si>
  <si>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</si>
  <si>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</si>
  <si>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</si>
  <si>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</si>
  <si>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</si>
  <si>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</si>
  <si>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</si>
  <si>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</si>
  <si>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</si>
  <si>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</si>
  <si>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</si>
  <si>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</si>
  <si>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</si>
  <si>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</si>
  <si>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</si>
  <si>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</si>
  <si>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</si>
  <si>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</si>
  <si>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</si>
  <si>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</si>
  <si>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</si>
  <si>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</si>
  <si>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</si>
  <si>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</si>
  <si>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</si>
  <si>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</si>
  <si>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</si>
  <si>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</si>
  <si>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</si>
  <si>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</si>
  <si>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</si>
  <si>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</si>
  <si>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</si>
  <si>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</si>
  <si>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</si>
  <si>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</si>
  <si>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</si>
  <si>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</si>
  <si>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</si>
  <si>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</si>
  <si>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</si>
  <si>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</si>
  <si>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</si>
  <si>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</si>
  <si>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</si>
  <si>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</si>
  <si>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</si>
  <si>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</si>
  <si>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</si>
  <si>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</si>
  <si>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</si>
  <si>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</si>
  <si>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</si>
  <si>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</si>
  <si>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</si>
  <si>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</si>
  <si>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</si>
  <si>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</si>
  <si>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</si>
  <si>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</si>
  <si>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</si>
  <si>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</si>
  <si>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</si>
  <si>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</si>
  <si>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</si>
  <si>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</si>
  <si>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</si>
  <si>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</si>
  <si>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</si>
  <si>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</si>
  <si>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</si>
  <si>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</si>
  <si>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</si>
  <si>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</si>
  <si>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</si>
  <si>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</si>
  <si>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</si>
  <si>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</si>
  <si>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</si>
  <si>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</si>
  <si>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</si>
  <si>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</si>
  <si>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</si>
  <si>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</si>
  <si>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</si>
  <si>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</si>
  <si>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</si>
  <si>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</si>
  <si>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</si>
  <si>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</si>
  <si>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</si>
  <si>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</si>
  <si>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</si>
  <si>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</si>
  <si>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</si>
  <si>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</si>
  <si>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</si>
  <si>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</si>
  <si>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</si>
  <si>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</si>
  <si>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</si>
  <si>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</si>
  <si>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</si>
  <si>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</si>
  <si>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</si>
  <si>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</si>
  <si>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</si>
  <si>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</si>
  <si>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</si>
  <si>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</si>
  <si>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</si>
  <si>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</si>
  <si>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</si>
  <si>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</si>
  <si>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</si>
  <si>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</si>
  <si>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</si>
  <si>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</si>
  <si>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</si>
  <si>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</si>
  <si>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</si>
  <si>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</si>
  <si>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</si>
  <si>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</si>
  <si>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</si>
  <si>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</si>
  <si>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</si>
  <si>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</si>
  <si>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</si>
  <si>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</si>
  <si>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</si>
  <si>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</si>
  <si>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</si>
  <si>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</si>
  <si>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</si>
  <si>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</si>
  <si>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</si>
  <si>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</si>
  <si>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</si>
  <si>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</si>
  <si>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</si>
  <si>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</si>
  <si>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</si>
  <si>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</si>
  <si>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</si>
  <si>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</si>
  <si>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</si>
  <si>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</si>
  <si>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</si>
  <si>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</si>
  <si>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</si>
  <si>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</si>
  <si>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</si>
  <si>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</si>
  <si>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</si>
  <si>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</si>
  <si>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</si>
  <si>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</si>
  <si>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</si>
  <si>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</si>
  <si>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</si>
  <si>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</si>
  <si>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</si>
  <si>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</si>
  <si>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</si>
  <si>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</si>
  <si>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</si>
  <si>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</si>
  <si>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</si>
  <si>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</si>
  <si>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</si>
  <si>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</si>
  <si>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</si>
  <si>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</si>
  <si>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</si>
  <si>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</si>
  <si>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</si>
  <si>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</si>
  <si>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</si>
  <si>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</si>
  <si>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</si>
  <si>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</si>
  <si>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</si>
  <si>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</si>
  <si>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</si>
  <si>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</si>
  <si>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</si>
  <si>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</si>
  <si>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</si>
  <si>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</si>
  <si>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</si>
  <si>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</si>
  <si>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</si>
  <si>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</si>
  <si>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</si>
  <si>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</si>
  <si>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</si>
  <si>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</si>
  <si>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</si>
  <si>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</si>
  <si>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</si>
  <si>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</si>
  <si>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</si>
  <si>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</si>
  <si>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</si>
  <si>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</si>
  <si>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</si>
  <si>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</si>
  <si>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</si>
  <si>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</si>
  <si>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</si>
  <si>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</si>
  <si>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</si>
  <si>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</si>
  <si>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</si>
  <si>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</si>
  <si>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</si>
  <si>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</si>
  <si>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</si>
  <si>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</si>
  <si>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</si>
  <si>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</si>
  <si>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</si>
  <si>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</si>
  <si>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</si>
  <si>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</si>
  <si>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</si>
  <si>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</si>
  <si>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</si>
  <si>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</si>
  <si>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</si>
  <si>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</si>
  <si>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</si>
  <si>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</si>
  <si>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</si>
  <si>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</si>
  <si>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</si>
  <si>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</si>
  <si>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</si>
  <si>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</si>
  <si>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</si>
  <si>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</si>
  <si>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</si>
  <si>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</si>
  <si>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</si>
  <si>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</si>
  <si>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</si>
  <si>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</si>
  <si>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</si>
  <si>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</si>
  <si>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</si>
  <si>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</si>
  <si>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</si>
  <si>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</si>
  <si>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</si>
  <si>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</si>
  <si>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</si>
  <si>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</si>
  <si>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</si>
  <si>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</si>
  <si>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</si>
  <si>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</si>
  <si>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</si>
  <si>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</si>
  <si>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</si>
  <si>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</si>
  <si>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</si>
  <si>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</si>
  <si>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</si>
  <si>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</si>
  <si>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</si>
  <si>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</si>
  <si>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</si>
  <si>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</si>
  <si>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</si>
  <si>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</si>
  <si>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</si>
  <si>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</si>
  <si>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</si>
  <si>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</si>
  <si>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</si>
  <si>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</si>
  <si>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</si>
  <si>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</si>
  <si>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</si>
  <si>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</si>
  <si>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</si>
  <si>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</si>
  <si>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</si>
  <si>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</si>
  <si>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</si>
  <si>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</si>
  <si>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</si>
  <si>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</si>
  <si>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</si>
  <si>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</si>
  <si>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</si>
  <si>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</si>
  <si>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</si>
  <si>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</si>
  <si>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</si>
  <si>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</si>
  <si>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</si>
  <si>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</si>
  <si>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</si>
  <si>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</si>
  <si>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</si>
  <si>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</si>
  <si>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</si>
  <si>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</si>
  <si>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</si>
  <si>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</si>
  <si>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</si>
  <si>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</si>
  <si>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</si>
  <si>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</si>
  <si>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</si>
  <si>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</si>
  <si>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</si>
  <si>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</si>
  <si>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</si>
  <si>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</si>
  <si>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</si>
  <si>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</si>
  <si>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</si>
  <si>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</si>
  <si>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</si>
  <si>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</si>
  <si>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</si>
  <si>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</si>
  <si>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</si>
  <si>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</si>
  <si>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</si>
  <si>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</si>
  <si>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</si>
  <si>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</si>
  <si>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</si>
  <si>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</si>
  <si>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</si>
  <si>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</si>
  <si>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</si>
  <si>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</si>
  <si>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</si>
  <si>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</si>
  <si>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</si>
  <si>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</si>
  <si>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</si>
  <si>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</si>
  <si>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</si>
  <si>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</si>
  <si>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</si>
  <si>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</si>
  <si>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</si>
  <si>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</si>
  <si>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</si>
  <si>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</si>
  <si>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</si>
  <si>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</si>
  <si>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</si>
  <si>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</si>
  <si>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</si>
  <si>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</si>
  <si>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</si>
  <si>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</si>
  <si>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</si>
  <si>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</si>
  <si>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</si>
  <si>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</si>
  <si>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</si>
  <si>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</si>
  <si>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</si>
  <si>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</si>
  <si>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</si>
  <si>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</si>
  <si>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</si>
  <si>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</si>
  <si>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</si>
  <si>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</si>
  <si>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</si>
  <si>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</si>
  <si>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</si>
  <si>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</si>
  <si>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</si>
  <si>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</si>
  <si>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</si>
  <si>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</si>
  <si>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</si>
  <si>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</si>
  <si>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</si>
  <si>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</si>
  <si>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</si>
  <si>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</si>
  <si>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</si>
  <si>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</si>
  <si>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</si>
  <si>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</si>
  <si>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</si>
  <si>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</si>
  <si>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</si>
  <si>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</si>
  <si>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</si>
  <si>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</si>
  <si>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</si>
  <si>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</si>
  <si>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</si>
  <si>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</si>
  <si>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</si>
  <si>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</si>
  <si>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</si>
  <si>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</si>
  <si>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</si>
  <si>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</si>
  <si>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</si>
  <si>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</si>
  <si>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</si>
  <si>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</si>
  <si>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</si>
  <si>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</si>
  <si>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</si>
  <si>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</si>
  <si>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</si>
  <si>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</si>
  <si>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</si>
  <si>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</si>
  <si>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</si>
  <si>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</si>
  <si>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</si>
  <si>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</si>
  <si>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</si>
  <si>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</si>
  <si>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</si>
  <si>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</si>
  <si>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</si>
  <si>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</si>
  <si>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</si>
  <si>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</si>
  <si>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</si>
  <si>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</si>
  <si>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</si>
  <si>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</si>
  <si>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</si>
  <si>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</si>
  <si>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</si>
  <si>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</si>
  <si>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</si>
  <si>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</si>
  <si>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</si>
  <si>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</si>
  <si>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</si>
  <si>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</si>
  <si>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</si>
  <si>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</si>
  <si>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</si>
  <si>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</si>
  <si>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</si>
  <si>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</si>
  <si>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</si>
  <si>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</si>
  <si>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</si>
  <si>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</si>
  <si>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</si>
  <si>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</si>
  <si>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</si>
  <si>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</si>
  <si>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</si>
  <si>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</si>
  <si>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</si>
  <si>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</si>
  <si>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</si>
  <si>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</si>
  <si>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</si>
  <si>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</si>
  <si>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</si>
  <si>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</si>
  <si>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</si>
  <si>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</si>
  <si>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</si>
  <si>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</si>
  <si>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</si>
  <si>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</si>
  <si>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</si>
  <si>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</si>
  <si>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</si>
  <si>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</si>
  <si>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</si>
  <si>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</si>
  <si>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</si>
  <si>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</si>
  <si>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</si>
  <si>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</si>
  <si>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</si>
  <si>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</si>
  <si>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</si>
  <si>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</si>
  <si>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</si>
  <si>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</si>
  <si>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</si>
  <si>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</si>
  <si>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</si>
  <si>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</si>
  <si>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</si>
  <si>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</si>
  <si>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</si>
  <si>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</si>
  <si>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</si>
  <si>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</si>
  <si>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</si>
  <si>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</si>
  <si>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</si>
  <si>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</si>
  <si>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</si>
  <si>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</si>
  <si>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</si>
  <si>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</si>
  <si>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</si>
  <si>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</si>
  <si>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</si>
  <si>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</si>
  <si>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</si>
  <si>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</si>
  <si>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</si>
  <si>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</si>
  <si>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</si>
  <si>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</si>
  <si>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</si>
  <si>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</si>
  <si>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</si>
  <si>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</si>
  <si>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</si>
  <si>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</si>
  <si>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</si>
  <si>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</si>
  <si>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</si>
  <si>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</si>
  <si>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</si>
  <si>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</si>
  <si>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</si>
  <si>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</si>
  <si>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</si>
  <si>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</si>
  <si>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</si>
  <si>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</si>
  <si>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</si>
  <si>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</si>
  <si>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</si>
  <si>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</si>
  <si>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</si>
  <si>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</si>
  <si>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</si>
  <si>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</si>
  <si>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</si>
  <si>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</si>
  <si>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</si>
  <si>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</si>
  <si>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</si>
  <si>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</si>
  <si>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</si>
  <si>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</si>
  <si>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</si>
  <si>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</si>
  <si>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</si>
  <si>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</si>
  <si>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</si>
  <si>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</si>
  <si>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</si>
  <si>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</si>
  <si>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</si>
  <si>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</si>
  <si>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</si>
  <si>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</si>
  <si>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</si>
  <si>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</si>
  <si>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</si>
  <si>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</si>
  <si>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</si>
  <si>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</si>
  <si>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</si>
  <si>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</si>
  <si>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</si>
  <si>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</si>
  <si>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</si>
  <si>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</si>
  <si>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</si>
  <si>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</si>
  <si>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</si>
  <si>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</si>
  <si>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</si>
  <si>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</si>
  <si>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</si>
  <si>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</si>
  <si>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</si>
  <si>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</si>
  <si>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</si>
  <si>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</si>
  <si>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</si>
  <si>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</si>
  <si>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</si>
  <si>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</si>
  <si>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</si>
  <si>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</si>
  <si>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</si>
  <si>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</si>
  <si>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</si>
  <si>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</si>
  <si>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</si>
  <si>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</si>
  <si>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</si>
  <si>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</si>
  <si>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</si>
  <si>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</si>
  <si>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</si>
  <si>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</si>
  <si>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</si>
  <si>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</si>
  <si>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</si>
  <si>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</si>
  <si>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</si>
  <si>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</si>
  <si>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</si>
  <si>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</si>
  <si>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</si>
  <si>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</si>
  <si>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</si>
  <si>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</si>
  <si>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</si>
  <si>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</si>
  <si>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</si>
  <si>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</si>
  <si>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</si>
  <si>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</si>
  <si>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</si>
  <si>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</si>
  <si>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</si>
  <si>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</si>
  <si>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</si>
  <si>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</si>
  <si>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</si>
  <si>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</si>
  <si>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</si>
  <si>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</si>
  <si>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</si>
  <si>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</si>
  <si>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</si>
  <si>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</si>
  <si>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</si>
  <si>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</si>
  <si>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</si>
  <si>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</si>
  <si>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</si>
  <si>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</si>
  <si>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</si>
  <si>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</si>
  <si>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</si>
  <si>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</si>
  <si>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</si>
  <si>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</si>
  <si>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</si>
  <si>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</si>
  <si>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</si>
  <si>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</si>
  <si>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</si>
  <si>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</si>
  <si>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</si>
  <si>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</si>
  <si>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</si>
  <si>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</si>
  <si>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</si>
  <si>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</si>
  <si>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</si>
  <si>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</si>
  <si>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</si>
  <si>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</si>
  <si>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</si>
  <si>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</si>
  <si>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</si>
  <si>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</si>
  <si>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</si>
  <si>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</si>
  <si>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</si>
  <si>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</si>
  <si>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</si>
  <si>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</si>
  <si>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</si>
  <si>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</si>
  <si>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</si>
  <si>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</si>
  <si>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</si>
  <si>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</si>
  <si>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</si>
  <si>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</si>
  <si>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</si>
  <si>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</si>
  <si>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</si>
  <si>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</si>
  <si>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</si>
  <si>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</si>
  <si>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</si>
  <si>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</si>
  <si>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</si>
  <si>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</si>
  <si>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</si>
  <si>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</si>
  <si>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</si>
  <si>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</si>
  <si>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</si>
  <si>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</si>
  <si>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</si>
  <si>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</si>
  <si>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</si>
  <si>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</si>
  <si>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</si>
  <si>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</si>
  <si>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</si>
  <si>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</si>
  <si>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</si>
  <si>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</si>
  <si>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</si>
  <si>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</si>
  <si>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</si>
  <si>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</si>
  <si>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</si>
  <si>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</si>
  <si>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</si>
  <si>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</si>
  <si>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</si>
  <si>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</si>
  <si>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</si>
  <si>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</si>
  <si>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</si>
  <si>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</si>
  <si>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</si>
  <si>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</si>
  <si>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</si>
  <si>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</si>
  <si>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</si>
  <si>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</si>
  <si>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</si>
  <si>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</si>
  <si>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</si>
  <si>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</si>
  <si>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</si>
  <si>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</si>
  <si>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</si>
  <si>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</si>
  <si>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</si>
  <si>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</si>
  <si>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</si>
  <si>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</si>
  <si>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</si>
  <si>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</si>
  <si>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</si>
  <si>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</si>
  <si>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</si>
  <si>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</si>
  <si>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</si>
  <si>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</si>
  <si>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</si>
  <si>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</si>
  <si>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</si>
  <si>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</si>
  <si>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</si>
  <si>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</si>
  <si>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</si>
  <si>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</si>
  <si>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</si>
  <si>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</si>
  <si>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</si>
  <si>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</si>
  <si>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</si>
  <si>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</si>
  <si>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</si>
  <si>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</si>
  <si>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</si>
  <si>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</si>
  <si>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</si>
  <si>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</si>
  <si>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</si>
  <si>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</si>
  <si>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</si>
  <si>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</si>
  <si>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</si>
  <si>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</si>
  <si>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</si>
  <si>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</si>
  <si>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</si>
  <si>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</si>
  <si>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</si>
  <si>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</si>
  <si>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</si>
  <si>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</si>
  <si>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</si>
  <si>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</si>
  <si>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</si>
  <si>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</si>
  <si>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</si>
  <si>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</si>
  <si>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</si>
  <si>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</si>
  <si>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</si>
  <si>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</si>
  <si>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</si>
  <si>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</si>
  <si>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</si>
  <si>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</si>
  <si>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</si>
  <si>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</si>
  <si>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</si>
  <si>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</si>
  <si>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</si>
  <si>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</si>
  <si>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</si>
  <si>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</si>
  <si>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</si>
  <si>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</si>
  <si>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</si>
  <si>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</si>
  <si>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</si>
  <si>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</si>
  <si>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</si>
  <si>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</si>
  <si>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</si>
  <si>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</si>
  <si>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</si>
  <si>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</si>
  <si>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</si>
  <si>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</si>
  <si>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</si>
  <si>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</si>
  <si>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</si>
  <si>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</si>
  <si>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</si>
  <si>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</si>
  <si>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</si>
  <si>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</si>
  <si>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</si>
  <si>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</si>
  <si>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</si>
  <si>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</si>
  <si>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</si>
  <si>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</si>
  <si>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</si>
  <si>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</si>
  <si>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</si>
  <si>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</si>
  <si>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</si>
  <si>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</si>
  <si>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</si>
  <si>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</si>
  <si>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</si>
  <si>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</si>
  <si>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</si>
  <si>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</si>
  <si>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</si>
  <si>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</si>
  <si>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</si>
  <si>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</si>
  <si>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</si>
  <si>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</si>
  <si>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</si>
  <si>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</si>
  <si>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</si>
  <si>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</si>
  <si>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</si>
  <si>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</si>
  <si>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</si>
  <si>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</si>
  <si>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</si>
  <si>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</si>
  <si>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</si>
  <si>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</si>
  <si>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</si>
  <si>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</si>
  <si>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</si>
  <si>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</si>
  <si>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</si>
  <si>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</si>
  <si>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</si>
  <si>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</si>
  <si>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</si>
  <si>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</si>
  <si>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</si>
  <si>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</si>
  <si>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</si>
  <si>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</si>
  <si>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</si>
  <si>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</si>
  <si>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</si>
  <si>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</si>
  <si>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</si>
  <si>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</si>
  <si>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</si>
  <si>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</si>
  <si>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</si>
  <si>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</si>
  <si>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</si>
  <si>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</si>
  <si>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</si>
  <si>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</si>
  <si>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</si>
  <si>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</si>
  <si>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</si>
  <si>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</si>
  <si>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</si>
  <si>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</si>
  <si>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</si>
  <si>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</si>
  <si>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</si>
  <si>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</si>
  <si>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</si>
  <si>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</si>
  <si>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</si>
  <si>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</si>
  <si>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</si>
  <si>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</si>
  <si>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</si>
  <si>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</si>
  <si>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</si>
  <si>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</si>
  <si>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</si>
  <si>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</si>
  <si>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</si>
  <si>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</si>
  <si>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</si>
  <si>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</si>
  <si>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</si>
  <si>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</si>
  <si>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</si>
  <si>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</si>
  <si>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</si>
  <si>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</si>
  <si>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</si>
  <si>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</si>
  <si>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</si>
  <si>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</si>
  <si>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</si>
  <si>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</si>
  <si>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</si>
  <si>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</si>
  <si>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</si>
  <si>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</si>
  <si>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</si>
  <si>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</si>
  <si>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</si>
  <si>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</si>
  <si>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</si>
  <si>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</si>
  <si>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</si>
  <si>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</si>
  <si>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</si>
  <si>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</si>
  <si>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</si>
  <si>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</si>
  <si>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</si>
  <si>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</si>
  <si>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</si>
  <si>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</si>
  <si>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</si>
  <si>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</si>
  <si>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</si>
  <si>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</si>
  <si>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</si>
  <si>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</si>
  <si>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</si>
  <si>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</si>
  <si>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</si>
  <si>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</si>
  <si>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</si>
  <si>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</si>
  <si>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</si>
  <si>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</si>
  <si>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</si>
  <si>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</si>
  <si>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</si>
  <si>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</si>
  <si>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</si>
  <si>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</si>
  <si>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</si>
  <si>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</si>
  <si>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</si>
  <si>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</si>
  <si>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</si>
  <si>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</si>
  <si>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</si>
  <si>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</si>
  <si>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</si>
  <si>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</si>
  <si>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</si>
  <si>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</si>
  <si>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</si>
  <si>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</si>
  <si>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</si>
  <si>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</si>
  <si>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</si>
  <si>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</si>
  <si>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</si>
  <si>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</si>
  <si>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</si>
  <si>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</si>
  <si>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</si>
  <si>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</si>
  <si>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</si>
  <si>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</si>
  <si>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</si>
  <si>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</si>
  <si>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</si>
  <si>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</si>
  <si>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</si>
  <si>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</si>
  <si>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</si>
  <si>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</si>
  <si>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</si>
  <si>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</si>
  <si>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</si>
  <si>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</si>
  <si>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</si>
  <si>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</si>
  <si>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</si>
  <si>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</si>
  <si>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</si>
  <si>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</si>
  <si>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</si>
  <si>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</si>
  <si>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</si>
  <si>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</si>
  <si>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</si>
  <si>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</si>
  <si>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</si>
  <si>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</si>
  <si>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</si>
  <si>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</si>
  <si>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</si>
  <si>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</si>
  <si>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</si>
  <si>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</si>
  <si>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</si>
  <si>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</si>
  <si>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</si>
  <si>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</si>
  <si>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</si>
  <si>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</si>
  <si>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</si>
  <si>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</si>
  <si>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</si>
  <si>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</si>
  <si>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</si>
  <si>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</si>
  <si>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</si>
  <si>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</si>
  <si>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</si>
  <si>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</si>
  <si>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</si>
  <si>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</si>
  <si>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</si>
  <si>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</si>
  <si>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</si>
  <si>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</si>
  <si>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</si>
  <si>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</si>
  <si>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</si>
  <si>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</si>
  <si>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</si>
  <si>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</si>
  <si>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</si>
  <si>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</si>
  <si>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</si>
  <si>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</si>
  <si>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</si>
  <si>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</si>
  <si>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</si>
  <si>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</si>
  <si>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</si>
  <si>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</si>
  <si>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</si>
  <si>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</si>
  <si>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</si>
  <si>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</si>
  <si>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</si>
  <si>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</si>
  <si>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</si>
  <si>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</si>
  <si>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</si>
  <si>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</si>
  <si>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</si>
  <si>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</si>
  <si>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</si>
  <si>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</si>
  <si>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</si>
  <si>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</si>
  <si>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</si>
  <si>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</si>
  <si>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</si>
  <si>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</si>
  <si>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</si>
  <si>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</si>
  <si>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</si>
  <si>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</si>
  <si>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</si>
  <si>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</si>
  <si>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</si>
  <si>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</si>
  <si>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</si>
  <si>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</si>
  <si>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</si>
  <si>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</si>
  <si>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</si>
  <si>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</si>
  <si>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</si>
  <si>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</si>
  <si>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</si>
  <si>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</si>
  <si>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</si>
  <si>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</si>
  <si>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</si>
  <si>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</si>
  <si>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</si>
  <si>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</si>
  <si>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</si>
  <si>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</si>
  <si>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</si>
  <si>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</si>
  <si>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</si>
  <si>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</si>
  <si>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</si>
  <si>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</si>
  <si>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</si>
  <si>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</si>
  <si>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</si>
  <si>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</si>
  <si>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</si>
  <si>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</si>
  <si>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</si>
  <si>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</si>
  <si>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</si>
  <si>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</si>
  <si>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</si>
  <si>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</si>
  <si>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</si>
  <si>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</si>
  <si>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</si>
  <si>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</si>
  <si>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</si>
  <si>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</si>
  <si>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</si>
  <si>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</si>
  <si>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</si>
  <si>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</si>
  <si>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</si>
  <si>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</si>
  <si>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</si>
  <si>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</si>
  <si>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</si>
  <si>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</si>
  <si>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</si>
  <si>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</si>
  <si>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</si>
  <si>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</si>
  <si>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</si>
  <si>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</si>
  <si>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</si>
  <si>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</si>
  <si>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</si>
  <si>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</si>
  <si>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</si>
  <si>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</si>
  <si>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</si>
  <si>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</si>
  <si>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</si>
  <si>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</si>
  <si>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</si>
  <si>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</si>
  <si>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</si>
  <si>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</si>
  <si>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</si>
  <si>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</si>
  <si>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</si>
  <si>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</si>
  <si>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</si>
  <si>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</si>
  <si>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</si>
  <si>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</si>
  <si>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</si>
  <si>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</si>
  <si>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</si>
  <si>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</si>
  <si>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</si>
  <si>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</si>
  <si>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</si>
  <si>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</si>
  <si>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</si>
  <si>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</si>
  <si>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</si>
  <si>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</si>
  <si>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</si>
  <si>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</si>
  <si>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</si>
  <si>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</si>
  <si>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</si>
  <si>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</si>
  <si>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</si>
  <si>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</si>
  <si>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</si>
  <si>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</si>
  <si>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</si>
  <si>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</si>
  <si>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</si>
  <si>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</si>
  <si>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</si>
  <si>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</si>
  <si>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</si>
  <si>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</si>
  <si>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</si>
  <si>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</si>
  <si>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</si>
  <si>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</si>
  <si>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</si>
  <si>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</si>
  <si>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</si>
  <si>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</si>
  <si>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</si>
  <si>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</si>
  <si>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</si>
  <si>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</si>
  <si>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</si>
  <si>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</si>
  <si>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</si>
  <si>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</si>
  <si>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</si>
  <si>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</si>
  <si>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</si>
  <si>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</si>
  <si>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</si>
  <si>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</si>
  <si>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</si>
  <si>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</si>
  <si>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</si>
  <si>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</si>
  <si>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</si>
  <si>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</si>
  <si>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</si>
  <si>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</si>
  <si>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</si>
  <si>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</si>
  <si>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</si>
  <si>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</si>
  <si>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</si>
  <si>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</si>
  <si>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</si>
  <si>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</si>
  <si>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</si>
  <si>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</si>
  <si>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</si>
  <si>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</si>
  <si>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</si>
  <si>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</si>
  <si>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</si>
  <si>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</si>
  <si>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</si>
  <si>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</si>
  <si>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</si>
  <si>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</si>
  <si>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</si>
  <si>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</si>
  <si>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</si>
  <si>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</si>
  <si>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</si>
  <si>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</si>
  <si>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</si>
  <si>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</si>
  <si>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</si>
  <si>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</si>
  <si>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</si>
  <si>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</si>
  <si>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</si>
  <si>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</si>
  <si>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</si>
  <si>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</si>
  <si>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</si>
  <si>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</si>
  <si>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</si>
  <si>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</si>
  <si>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</si>
  <si>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</si>
  <si>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</si>
  <si>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</si>
  <si>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</si>
  <si>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</si>
  <si>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</si>
  <si>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</si>
  <si>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</si>
  <si>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</si>
  <si>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</si>
  <si>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</si>
  <si>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</si>
  <si>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</si>
  <si>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</si>
  <si>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</si>
  <si>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</si>
  <si>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</si>
  <si>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</si>
  <si>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</si>
  <si>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</si>
  <si>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</si>
  <si>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</si>
  <si>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</si>
  <si>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</si>
  <si>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</si>
  <si>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</si>
  <si>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</si>
  <si>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</si>
  <si>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</si>
  <si>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</si>
  <si>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</si>
  <si>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</si>
  <si>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</si>
  <si>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</si>
  <si>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</si>
  <si>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</si>
  <si>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</si>
  <si>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</si>
  <si>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</si>
  <si>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</si>
  <si>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</si>
  <si>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</si>
  <si>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</si>
  <si>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</si>
  <si>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</si>
  <si>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</si>
  <si>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</si>
  <si>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</si>
  <si>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</si>
  <si>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</si>
  <si>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</si>
  <si>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</si>
  <si>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</si>
  <si>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</si>
  <si>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</si>
  <si>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</si>
  <si>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</si>
  <si>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</si>
  <si>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</si>
  <si>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</si>
  <si>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</si>
  <si>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</si>
  <si>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</si>
  <si>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</si>
  <si>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</si>
  <si>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</si>
  <si>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</si>
  <si>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</si>
  <si>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</si>
  <si>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</si>
  <si>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</si>
  <si>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</si>
  <si>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</si>
  <si>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</si>
  <si>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</si>
  <si>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</si>
  <si>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</si>
  <si>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</si>
  <si>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</si>
  <si>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</si>
  <si>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</si>
  <si>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</si>
  <si>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</si>
  <si>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</si>
  <si>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</si>
  <si>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</si>
  <si>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</si>
  <si>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</si>
  <si>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</si>
  <si>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</si>
  <si>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</si>
  <si>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</si>
  <si>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</si>
  <si>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</si>
  <si>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</si>
  <si>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</si>
  <si>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</si>
  <si>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</si>
  <si>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</si>
  <si>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</si>
  <si>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</si>
  <si>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</si>
  <si>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</si>
  <si>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</si>
  <si>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</si>
  <si>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</si>
  <si>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</si>
  <si>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</si>
  <si>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</si>
  <si>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</si>
  <si>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</si>
  <si>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</si>
  <si>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</si>
  <si>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</si>
  <si>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</si>
  <si>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</si>
  <si>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</si>
  <si>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</si>
  <si>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</si>
  <si>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</si>
  <si>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</si>
  <si>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</si>
  <si>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</si>
  <si>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</si>
  <si>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</si>
  <si>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</si>
  <si>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</si>
  <si>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</si>
  <si>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</si>
  <si>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</si>
  <si>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</si>
  <si>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</si>
  <si>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</si>
  <si>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</si>
  <si>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</si>
  <si>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</si>
  <si>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</si>
  <si>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</si>
  <si>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</si>
  <si>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</si>
  <si>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</si>
  <si>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</si>
  <si>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</si>
  <si>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</si>
  <si>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</si>
  <si>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</si>
  <si>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</si>
  <si>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</si>
  <si>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</si>
  <si>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</si>
  <si>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</si>
  <si>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</si>
  <si>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</si>
  <si>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</si>
  <si>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</si>
  <si>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</si>
  <si>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</si>
  <si>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</si>
  <si>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</si>
  <si>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</si>
  <si>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</si>
  <si>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</si>
  <si>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</si>
  <si>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</si>
  <si>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</si>
  <si>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</si>
  <si>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</si>
  <si>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</si>
  <si>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</si>
  <si>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</si>
  <si>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</si>
  <si>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</si>
  <si>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</si>
  <si>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</si>
  <si>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</si>
  <si>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</si>
  <si>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</si>
  <si>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</si>
  <si>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</si>
  <si>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</si>
  <si>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</si>
  <si>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</si>
  <si>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</si>
  <si>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</si>
  <si>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</si>
  <si>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</si>
  <si>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</si>
  <si>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</si>
  <si>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</si>
  <si>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</si>
  <si>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</si>
  <si>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</si>
  <si>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</si>
  <si>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</si>
  <si>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</si>
  <si>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</si>
  <si>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</si>
  <si>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</si>
  <si>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</si>
  <si>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</si>
  <si>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</si>
  <si>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</si>
  <si>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</si>
  <si>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</si>
  <si>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</si>
  <si>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</si>
  <si>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</si>
  <si>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</si>
  <si>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</si>
  <si>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</si>
  <si>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</si>
  <si>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</si>
  <si>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</si>
  <si>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</si>
  <si>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</si>
  <si>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</si>
  <si>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</si>
  <si>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</si>
  <si>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</si>
  <si>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</si>
  <si>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</si>
  <si>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</si>
  <si>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</si>
  <si>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</si>
  <si>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</si>
  <si>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</si>
  <si>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</si>
  <si>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</si>
  <si>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</si>
  <si>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</si>
  <si>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</si>
  <si>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</si>
  <si>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</si>
  <si>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</si>
  <si>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</si>
  <si>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</si>
  <si>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</si>
  <si>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</si>
  <si>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</si>
  <si>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</si>
  <si>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</si>
  <si>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</si>
  <si>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</si>
  <si>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</si>
  <si>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</si>
  <si>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</si>
  <si>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</si>
  <si>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</si>
  <si>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</si>
  <si>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</si>
  <si>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</si>
  <si>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</si>
  <si>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</si>
  <si>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</si>
  <si>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</si>
  <si>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</si>
  <si>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</si>
  <si>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</si>
  <si>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</si>
  <si>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</si>
  <si>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</si>
  <si>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</si>
  <si>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</si>
  <si>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</si>
  <si>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</si>
  <si>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</si>
  <si>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</si>
  <si>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</si>
  <si>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</si>
  <si>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</si>
  <si>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</si>
  <si>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</si>
  <si>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</si>
  <si>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</si>
  <si>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</si>
  <si>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</si>
  <si>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</si>
  <si>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</si>
  <si>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</si>
  <si>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</si>
  <si>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</si>
  <si>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</si>
  <si>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</si>
  <si>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</si>
  <si>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</si>
  <si>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</si>
  <si>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</si>
  <si>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</si>
  <si>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</si>
  <si>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</si>
  <si>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</si>
  <si>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</si>
  <si>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</si>
  <si>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</si>
  <si>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</si>
  <si>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</si>
  <si>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</si>
  <si>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</si>
  <si>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</si>
  <si>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</si>
  <si>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</si>
  <si>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</si>
  <si>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</si>
  <si>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</si>
  <si>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</si>
  <si>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</si>
  <si>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</si>
  <si>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</si>
  <si>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</si>
  <si>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</si>
  <si>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</si>
  <si>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</si>
  <si>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</si>
  <si>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</si>
  <si>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</si>
  <si>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</si>
  <si>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</si>
  <si>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</si>
  <si>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</si>
  <si>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</si>
  <si>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</si>
  <si>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</si>
  <si>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</si>
  <si>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</si>
  <si>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</si>
  <si>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</si>
  <si>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</si>
  <si>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</si>
  <si>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</si>
  <si>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</si>
  <si>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</si>
  <si>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</si>
  <si>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</si>
  <si>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</si>
  <si>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</si>
  <si>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</si>
  <si>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</si>
  <si>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</si>
  <si>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</si>
  <si>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</si>
  <si>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</si>
  <si>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</si>
  <si>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</si>
  <si>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</si>
  <si>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</si>
  <si>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</si>
  <si>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</si>
  <si>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</si>
  <si>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</si>
  <si>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</si>
  <si>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</si>
  <si>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</si>
  <si>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</si>
  <si>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</si>
  <si>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</si>
  <si>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</si>
  <si>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</si>
  <si>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</si>
  <si>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</si>
  <si>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</si>
  <si>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</si>
  <si>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</si>
  <si>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</si>
  <si>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</si>
  <si>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</si>
  <si>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</si>
  <si>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</si>
  <si>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</si>
  <si>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</si>
  <si>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</si>
  <si>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</si>
  <si>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</si>
  <si>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</si>
  <si>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</si>
  <si>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</si>
  <si>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</si>
  <si>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</si>
  <si>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</si>
  <si>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</si>
  <si>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</si>
  <si>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</si>
  <si>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</si>
  <si>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</si>
  <si>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</si>
  <si>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</si>
  <si>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</si>
  <si>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</si>
  <si>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</si>
  <si>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</si>
  <si>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</si>
  <si>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</si>
  <si>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</si>
  <si>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</si>
  <si>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</si>
  <si>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</si>
  <si>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</si>
  <si>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</si>
  <si>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</si>
  <si>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</si>
  <si>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</si>
  <si>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</si>
  <si>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</si>
  <si>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</si>
  <si>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</si>
  <si>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</si>
  <si>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</si>
  <si>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</si>
  <si>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</si>
  <si>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</si>
  <si>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</si>
  <si>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</si>
  <si>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</si>
  <si>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</si>
  <si>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</si>
  <si>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</si>
  <si>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</si>
  <si>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</si>
  <si>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</si>
  <si>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</si>
  <si>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</si>
  <si>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</si>
  <si>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</si>
  <si>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</si>
  <si>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</si>
  <si>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</si>
  <si>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</si>
  <si>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</si>
  <si>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</si>
  <si>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</si>
  <si>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</si>
  <si>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</si>
  <si>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</si>
  <si>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</si>
  <si>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</si>
  <si>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</si>
  <si>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</si>
  <si>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</si>
  <si>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</si>
  <si>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</si>
  <si>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</si>
  <si>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</si>
  <si>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</si>
  <si>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</si>
  <si>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</si>
  <si>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</si>
  <si>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</si>
  <si>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</si>
  <si>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</si>
  <si>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</si>
  <si>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</si>
  <si>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</si>
  <si>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</si>
  <si>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</si>
  <si>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</si>
  <si>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</si>
  <si>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</si>
  <si>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</si>
  <si>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</si>
  <si>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</si>
  <si>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</si>
  <si>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</si>
  <si>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</si>
  <si>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</si>
  <si>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</si>
  <si>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</si>
  <si>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</si>
  <si>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</si>
  <si>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</si>
  <si>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</si>
  <si>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</si>
  <si>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</si>
  <si>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</si>
  <si>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</si>
  <si>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</si>
  <si>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</si>
  <si>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</si>
  <si>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</si>
  <si>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</si>
  <si>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</si>
  <si>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</si>
  <si>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</si>
  <si>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</si>
  <si>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</si>
  <si>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</si>
  <si>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</si>
  <si>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</si>
  <si>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</si>
  <si>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</si>
  <si>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</si>
  <si>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</si>
  <si>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</si>
  <si>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</si>
  <si>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</si>
  <si>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</si>
  <si>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</si>
  <si>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</si>
  <si>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</si>
  <si>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</si>
  <si>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</si>
  <si>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</si>
  <si>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</si>
  <si>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</si>
  <si>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</si>
  <si>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</si>
  <si>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</si>
  <si>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</si>
  <si>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</si>
  <si>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</si>
  <si>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</si>
  <si>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</si>
  <si>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</si>
  <si>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</si>
  <si>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</si>
  <si>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</si>
  <si>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</si>
  <si>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</si>
  <si>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</si>
  <si>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</si>
  <si>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</si>
  <si>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</si>
  <si>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</si>
  <si>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</si>
  <si>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</si>
  <si>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</si>
  <si>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</si>
  <si>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</si>
  <si>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</si>
  <si>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</si>
  <si>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</si>
  <si>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</si>
  <si>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</si>
  <si>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</si>
  <si>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</si>
  <si>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</si>
  <si>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</si>
  <si>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</si>
  <si>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</si>
  <si>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</si>
  <si>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</si>
  <si>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</si>
  <si>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</si>
  <si>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</si>
  <si>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</si>
  <si>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</si>
  <si>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</si>
  <si>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</si>
  <si>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</si>
  <si>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</si>
  <si>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</si>
  <si>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</si>
  <si>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</si>
  <si>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</si>
  <si>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</si>
  <si>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</si>
  <si>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</si>
  <si>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</si>
  <si>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</si>
  <si>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</si>
  <si>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</si>
  <si>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</si>
  <si>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</si>
  <si>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</si>
  <si>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</si>
  <si>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</si>
  <si>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</si>
  <si>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</si>
  <si>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</si>
  <si>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</si>
  <si>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</si>
  <si>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</si>
  <si>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</si>
  <si>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</si>
  <si>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</si>
  <si>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</si>
  <si>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</si>
  <si>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</si>
  <si>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</si>
  <si>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</si>
  <si>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</si>
  <si>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</si>
  <si>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</si>
  <si>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</si>
  <si>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</si>
  <si>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</si>
  <si>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</si>
  <si>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</si>
  <si>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</si>
  <si>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</si>
  <si>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</si>
  <si>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</si>
  <si>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</si>
  <si>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</si>
  <si>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</si>
  <si>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</si>
  <si>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</si>
  <si>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</si>
  <si>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</si>
  <si>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</si>
  <si>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</si>
  <si>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</si>
  <si>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</si>
  <si>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</si>
  <si>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</si>
  <si>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</si>
  <si>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</si>
  <si>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</si>
  <si>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</si>
  <si>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</si>
  <si>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</si>
  <si>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</si>
  <si>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</si>
  <si>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</si>
  <si>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</si>
  <si>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</si>
  <si>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</si>
  <si>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</si>
  <si>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</si>
  <si>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</si>
  <si>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</si>
  <si>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</si>
  <si>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</si>
  <si>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</si>
  <si>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</si>
  <si>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</si>
  <si>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</si>
  <si>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</si>
  <si>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</si>
  <si>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</si>
  <si>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</si>
  <si>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</si>
  <si>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</si>
  <si>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</si>
  <si>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</si>
  <si>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</si>
  <si>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</si>
  <si>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</si>
  <si>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</si>
  <si>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</si>
  <si>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</si>
  <si>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</si>
  <si>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</si>
  <si>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</si>
  <si>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</si>
  <si>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</si>
  <si>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</si>
  <si>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</si>
  <si>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</si>
  <si>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</si>
  <si>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</si>
  <si>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</si>
  <si>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</si>
  <si>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</si>
  <si>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</si>
  <si>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</si>
  <si>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</si>
  <si>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</si>
  <si>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</si>
  <si>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</si>
  <si>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</si>
  <si>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</si>
  <si>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</si>
  <si>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</si>
  <si>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</si>
  <si>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</si>
  <si>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</si>
  <si>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</si>
  <si>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</si>
  <si>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</si>
  <si>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</si>
  <si>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</si>
  <si>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</si>
  <si>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</si>
  <si>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</si>
  <si>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</si>
  <si>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</si>
  <si>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</si>
  <si>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</si>
  <si>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</si>
  <si>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</si>
  <si>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</si>
  <si>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</si>
  <si>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</si>
  <si>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</si>
  <si>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</si>
  <si>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</si>
  <si>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</si>
  <si>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</si>
  <si>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</si>
  <si>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</si>
  <si>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</si>
  <si>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</si>
  <si>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</si>
  <si>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</si>
  <si>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</si>
  <si>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</si>
  <si>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</si>
  <si>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</si>
  <si>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</si>
  <si>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</si>
  <si>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</si>
  <si>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</si>
  <si>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</si>
  <si>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</si>
  <si>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</si>
  <si>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</si>
  <si>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</si>
  <si>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</si>
  <si>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</si>
  <si>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</si>
  <si>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</si>
  <si>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</si>
  <si>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</si>
  <si>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</si>
  <si>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</si>
  <si>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</si>
  <si>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</si>
  <si>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</si>
  <si>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</si>
  <si>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</si>
  <si>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</si>
  <si>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</si>
  <si>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</si>
  <si>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</si>
  <si>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</si>
  <si>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</si>
  <si>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</si>
  <si>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</si>
  <si>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</si>
  <si>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</si>
  <si>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</si>
  <si>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</si>
  <si>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</si>
  <si>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</si>
  <si>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</si>
  <si>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</si>
  <si>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</si>
  <si>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</si>
  <si>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</si>
  <si>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</si>
  <si>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</si>
  <si>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</si>
  <si>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</si>
  <si>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</si>
  <si>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</si>
  <si>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</si>
  <si>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</si>
  <si>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</si>
  <si>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</si>
  <si>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</si>
  <si>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</si>
  <si>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</si>
  <si>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</si>
  <si>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</si>
  <si>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</si>
  <si>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</si>
  <si>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</si>
  <si>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</si>
  <si>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</si>
  <si>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</si>
  <si>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</si>
  <si>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</si>
  <si>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</si>
  <si>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</si>
  <si>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</si>
  <si>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</si>
  <si>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</si>
  <si>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</si>
  <si>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</si>
  <si>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</si>
  <si>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</si>
  <si>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</si>
  <si>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</si>
  <si>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</si>
  <si>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</si>
  <si>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</si>
  <si>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</si>
  <si>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</si>
  <si>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</si>
  <si>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</si>
  <si>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</si>
  <si>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</si>
  <si>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</si>
  <si>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</si>
  <si>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</si>
  <si>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</si>
  <si>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</si>
  <si>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</si>
  <si>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</si>
  <si>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</si>
  <si>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</si>
  <si>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</si>
  <si>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</si>
  <si>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</si>
  <si>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</si>
  <si>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</si>
  <si>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</si>
  <si>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</si>
  <si>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</si>
  <si>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</si>
  <si>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</si>
  <si>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</si>
  <si>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</si>
  <si>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</si>
  <si>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</si>
  <si>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</si>
  <si>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</si>
  <si>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</si>
  <si>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</si>
  <si>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</si>
  <si>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</si>
  <si>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</si>
  <si>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</si>
  <si>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</si>
  <si>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</si>
  <si>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</si>
  <si>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</si>
  <si>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</si>
  <si>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</si>
  <si>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</si>
  <si>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</si>
  <si>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</si>
  <si>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</si>
  <si>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</si>
  <si>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</si>
  <si>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</si>
  <si>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</si>
  <si>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</si>
  <si>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</si>
  <si>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</si>
  <si>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</si>
  <si>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</si>
  <si>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</si>
  <si>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</si>
  <si>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</si>
  <si>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</si>
  <si>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</si>
  <si>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</si>
  <si>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</si>
  <si>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</si>
  <si>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</si>
  <si>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</si>
  <si>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</si>
  <si>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</si>
  <si>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</si>
  <si>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</si>
  <si>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</si>
  <si>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</si>
  <si>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</si>
  <si>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</si>
  <si>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</si>
  <si>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</si>
  <si>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</si>
  <si>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</si>
  <si>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</si>
  <si>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</si>
  <si>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</si>
  <si>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</si>
  <si>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</si>
  <si>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</si>
  <si>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</si>
  <si>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</si>
  <si>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</si>
  <si>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</si>
  <si>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</si>
  <si>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</si>
  <si>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</si>
  <si>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</si>
  <si>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</si>
  <si>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</si>
  <si>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</si>
  <si>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</si>
  <si>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</si>
  <si>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</si>
  <si>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</si>
  <si>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</si>
  <si>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</si>
  <si>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</si>
  <si>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</si>
  <si>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</si>
  <si>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</si>
  <si>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</si>
  <si>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</si>
  <si>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</si>
  <si>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</si>
  <si>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</si>
  <si>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</si>
  <si>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</si>
  <si>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</si>
  <si>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</si>
  <si>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</si>
  <si>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</si>
  <si>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</si>
  <si>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</si>
  <si>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</si>
  <si>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</si>
  <si>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</si>
  <si>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</si>
  <si>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</si>
  <si>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</si>
  <si>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</si>
  <si>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</si>
  <si>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</si>
  <si>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</si>
  <si>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</si>
  <si>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</si>
  <si>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</si>
  <si>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</si>
  <si>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</si>
  <si>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</si>
  <si>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</si>
  <si>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</si>
  <si>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</si>
  <si>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</si>
  <si>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</si>
  <si>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</si>
  <si>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</si>
  <si>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</si>
  <si>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</si>
  <si>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</si>
  <si>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</si>
  <si>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</si>
  <si>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</si>
  <si>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</si>
  <si>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</si>
  <si>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</si>
  <si>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</si>
  <si>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</si>
  <si>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</si>
  <si>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</si>
  <si>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</si>
  <si>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</si>
  <si>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</si>
  <si>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</si>
  <si>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</si>
  <si>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</si>
  <si>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</si>
  <si>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</si>
  <si>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</si>
  <si>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</si>
  <si>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</si>
  <si>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</si>
  <si>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</si>
  <si>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</si>
  <si>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</si>
  <si>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</si>
  <si>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</si>
  <si>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</si>
  <si>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</si>
  <si>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</si>
  <si>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</si>
  <si>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</si>
  <si>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</si>
  <si>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</si>
  <si>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</si>
  <si>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</si>
  <si>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</si>
  <si>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</si>
  <si>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</si>
  <si>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</si>
  <si>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</si>
  <si>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</si>
  <si>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</si>
  <si>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</si>
  <si>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</si>
  <si>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</si>
  <si>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</si>
  <si>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</si>
  <si>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</si>
  <si>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</si>
  <si>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</si>
  <si>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</si>
  <si>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</si>
  <si>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</si>
  <si>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</si>
  <si>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</si>
  <si>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</si>
  <si>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</si>
  <si>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</si>
  <si>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</si>
  <si>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</si>
  <si>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</si>
  <si>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</si>
  <si>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</si>
  <si>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</si>
  <si>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</si>
  <si>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</si>
  <si>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</si>
  <si>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</si>
  <si>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</si>
  <si>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</si>
  <si>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</si>
  <si>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</si>
  <si>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</si>
  <si>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</si>
  <si>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</si>
  <si>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</si>
  <si>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</si>
  <si>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</si>
  <si>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</si>
  <si>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</si>
  <si>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</si>
  <si>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</si>
  <si>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</si>
  <si>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</si>
  <si>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</si>
  <si>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</si>
  <si>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</si>
  <si>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</si>
  <si>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</si>
  <si>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</si>
  <si>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</si>
  <si>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</si>
  <si>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</si>
  <si>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</si>
  <si>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</si>
  <si>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</si>
  <si>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</si>
  <si>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</si>
  <si>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</si>
  <si>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</si>
  <si>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</si>
  <si>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</si>
  <si>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</si>
  <si>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</si>
  <si>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</si>
  <si>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</si>
  <si>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</si>
  <si>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</si>
  <si>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</si>
  <si>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</si>
  <si>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</si>
  <si>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</si>
  <si>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</si>
  <si>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</si>
  <si>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</si>
  <si>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</si>
  <si>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</si>
  <si>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</si>
  <si>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</si>
  <si>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</si>
  <si>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</si>
  <si>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</si>
  <si>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</si>
  <si>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</si>
  <si>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</si>
  <si>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</si>
  <si>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</si>
  <si>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</si>
  <si>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</si>
  <si>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</si>
  <si>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</si>
  <si>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</si>
  <si>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</si>
  <si>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</si>
  <si>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</si>
  <si>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</si>
  <si>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</si>
  <si>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</si>
  <si>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</si>
  <si>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</si>
  <si>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</si>
  <si>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</si>
  <si>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</si>
  <si>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</si>
  <si>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</si>
  <si>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</si>
  <si>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</si>
  <si>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</si>
  <si>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</si>
  <si>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</si>
  <si>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</si>
  <si>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</si>
  <si>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</si>
  <si>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</si>
  <si>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</si>
  <si>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</si>
  <si>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</si>
  <si>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</si>
  <si>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</si>
  <si>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</si>
  <si>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</si>
  <si>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</si>
  <si>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</si>
  <si>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</si>
  <si>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</si>
  <si>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</si>
  <si>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</si>
  <si>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</si>
  <si>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</si>
  <si>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</si>
  <si>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</si>
  <si>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</si>
  <si>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</si>
  <si>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</si>
  <si>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</si>
  <si>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</si>
  <si>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</si>
  <si>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</si>
  <si>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</si>
  <si>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</si>
  <si>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</si>
  <si>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</si>
  <si>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</si>
  <si>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</si>
  <si>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</si>
  <si>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</si>
  <si>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</si>
  <si>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</si>
  <si>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</si>
  <si>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</si>
  <si>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</si>
  <si>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</si>
  <si>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</si>
  <si>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</si>
  <si>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</si>
  <si>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</si>
  <si>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</si>
  <si>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</si>
  <si>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</si>
  <si>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</si>
  <si>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</si>
  <si>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</si>
  <si>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</si>
  <si>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</si>
  <si>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</si>
  <si>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</si>
  <si>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</si>
  <si>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</si>
  <si>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</si>
  <si>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</si>
  <si>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</si>
  <si>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</si>
  <si>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</si>
  <si>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</si>
  <si>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</si>
  <si>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</si>
  <si>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</si>
  <si>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</si>
  <si>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</si>
  <si>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</si>
  <si>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</si>
  <si>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</si>
  <si>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</si>
  <si>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</si>
  <si>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</si>
  <si>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</si>
  <si>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</si>
  <si>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</si>
  <si>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</si>
  <si>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</si>
  <si>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</si>
  <si>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</si>
  <si>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</si>
  <si>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</si>
  <si>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</si>
  <si>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</si>
  <si>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</si>
  <si>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</si>
  <si>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</si>
  <si>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</si>
  <si>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</si>
  <si>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</si>
  <si>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</si>
  <si>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</si>
  <si>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</si>
  <si>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</si>
  <si>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</si>
  <si>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</si>
  <si>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</si>
  <si>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</si>
  <si>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</si>
  <si>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</si>
  <si>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</si>
  <si>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</si>
  <si>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</si>
  <si>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</si>
  <si>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</si>
  <si>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</si>
  <si>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</si>
  <si>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</si>
  <si>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</si>
  <si>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</si>
  <si>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</si>
  <si>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</si>
  <si>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</si>
  <si>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</si>
  <si>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</si>
  <si>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</si>
  <si>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</si>
  <si>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</si>
  <si>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</si>
  <si>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</si>
  <si>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</si>
  <si>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</si>
  <si>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</si>
  <si>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</si>
  <si>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</si>
  <si>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</si>
  <si>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</si>
  <si>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</si>
  <si>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</si>
  <si>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</si>
  <si>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</si>
  <si>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</si>
  <si>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</si>
  <si>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</si>
  <si>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</si>
  <si>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</si>
  <si>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</si>
  <si>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</si>
  <si>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</si>
  <si>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</si>
  <si>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</si>
  <si>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</si>
  <si>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</si>
  <si>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</si>
  <si>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</si>
  <si>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</si>
  <si>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</si>
  <si>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</si>
  <si>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</si>
  <si>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</si>
  <si>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</si>
  <si>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</si>
  <si>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</si>
  <si>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</si>
  <si>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</si>
  <si>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</si>
  <si>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</si>
  <si>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</si>
  <si>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</si>
  <si>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</si>
  <si>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</si>
  <si>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</si>
  <si>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</si>
  <si>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</si>
  <si>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</si>
  <si>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</si>
  <si>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</si>
  <si>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</si>
  <si>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</si>
  <si>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</si>
  <si>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</si>
  <si>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</si>
  <si>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</si>
  <si>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</si>
  <si>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</si>
  <si>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</si>
  <si>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</si>
  <si>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</si>
  <si>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</si>
  <si>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</si>
  <si>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</si>
  <si>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</si>
  <si>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</si>
  <si>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</si>
  <si>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</si>
  <si>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</si>
  <si>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</si>
  <si>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</si>
  <si>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</si>
  <si>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</si>
  <si>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</si>
  <si>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</si>
  <si>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</si>
  <si>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</si>
  <si>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</si>
  <si>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</si>
  <si>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</si>
  <si>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</si>
  <si>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</si>
  <si>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</si>
  <si>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</si>
  <si>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</si>
  <si>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</si>
  <si>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</si>
  <si>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</si>
  <si>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</si>
  <si>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</si>
  <si>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</si>
  <si>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</si>
  <si>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</si>
  <si>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</si>
  <si>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</si>
  <si>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</si>
  <si>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</si>
  <si>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</si>
  <si>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</si>
  <si>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</si>
  <si>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</si>
  <si>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</si>
  <si>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</si>
  <si>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</si>
  <si>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</si>
  <si>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</si>
  <si>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</si>
  <si>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</si>
  <si>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</si>
  <si>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</si>
  <si>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</si>
  <si>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</si>
  <si>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</si>
  <si>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</si>
  <si>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</si>
  <si>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</si>
  <si>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</si>
  <si>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</si>
  <si>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</si>
  <si>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</si>
  <si>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</si>
  <si>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</si>
  <si>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</si>
  <si>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</si>
  <si>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</si>
  <si>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</si>
  <si>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</si>
  <si>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</si>
  <si>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</si>
  <si>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</si>
  <si>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</si>
  <si>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</si>
  <si>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</si>
  <si>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</si>
  <si>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</si>
  <si>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</si>
  <si>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</si>
  <si>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</si>
  <si>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</si>
  <si>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</si>
  <si>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</si>
  <si>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</si>
  <si>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</si>
  <si>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</si>
  <si>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</si>
  <si>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</si>
  <si>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</si>
  <si>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</si>
  <si>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</si>
  <si>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</si>
  <si>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</si>
  <si>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</si>
  <si>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</si>
  <si>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</si>
  <si>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</si>
  <si>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</si>
  <si>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</si>
  <si>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</si>
  <si>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</si>
  <si>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</si>
  <si>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</si>
  <si>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</si>
  <si>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</si>
  <si>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</si>
  <si>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</si>
  <si>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</si>
  <si>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</si>
  <si>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</si>
  <si>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</si>
  <si>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</si>
  <si>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</si>
  <si>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</si>
  <si>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</si>
  <si>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</si>
  <si>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</si>
  <si>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</si>
  <si>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</si>
  <si>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</si>
  <si>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</si>
  <si>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</si>
  <si>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</si>
  <si>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</si>
  <si>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</si>
  <si>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</si>
  <si>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</si>
  <si>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</si>
  <si>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</si>
  <si>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</si>
  <si>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</si>
  <si>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</si>
  <si>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</si>
  <si>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</si>
  <si>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</si>
  <si>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</si>
  <si>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</si>
  <si>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</si>
  <si>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</si>
  <si>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</si>
  <si>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</si>
  <si>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</si>
  <si>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</si>
  <si>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</si>
  <si>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</si>
  <si>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</si>
  <si>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</si>
  <si>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</si>
  <si>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</si>
  <si>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</si>
  <si>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</si>
  <si>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</si>
  <si>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</si>
  <si>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</si>
  <si>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</si>
  <si>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</si>
  <si>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</si>
  <si>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</si>
  <si>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</si>
  <si>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</si>
  <si>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</si>
  <si>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</si>
  <si>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</si>
  <si>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</si>
  <si>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</si>
  <si>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</si>
  <si>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</si>
  <si>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</si>
  <si>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</si>
  <si>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</si>
  <si>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</si>
  <si>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</si>
  <si>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</si>
  <si>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</si>
  <si>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</si>
  <si>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</si>
  <si>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</si>
  <si>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</si>
  <si>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</si>
  <si>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</si>
  <si>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</si>
  <si>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</si>
  <si>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</si>
  <si>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</si>
  <si>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</si>
  <si>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</si>
  <si>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</si>
  <si>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</si>
  <si>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</si>
  <si>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</si>
  <si>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</si>
  <si>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</si>
  <si>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</si>
  <si>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</si>
  <si>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</si>
  <si>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</si>
  <si>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</si>
  <si>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</si>
  <si>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</si>
  <si>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</si>
  <si>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</si>
  <si>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</si>
  <si>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</si>
  <si>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</si>
  <si>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</si>
  <si>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</si>
  <si>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</si>
  <si>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</si>
  <si>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</si>
  <si>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</si>
  <si>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</si>
  <si>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</si>
  <si>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</si>
  <si>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</si>
  <si>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</si>
  <si>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</si>
  <si>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</si>
  <si>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</si>
  <si>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</si>
  <si>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</si>
  <si>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</si>
  <si>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</si>
  <si>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</si>
  <si>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</si>
  <si>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</si>
  <si>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</si>
  <si>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</si>
  <si>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</si>
  <si>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</si>
  <si>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</si>
  <si>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</si>
  <si>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</si>
  <si>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</si>
  <si>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</si>
  <si>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</si>
  <si>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</si>
  <si>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</si>
  <si>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</si>
  <si>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</si>
  <si>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</si>
  <si>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</si>
  <si>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</si>
  <si>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</si>
  <si>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</si>
  <si>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</si>
  <si>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</si>
  <si>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</si>
  <si>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</si>
  <si>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</si>
  <si>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</si>
  <si>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</si>
  <si>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</si>
  <si>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</si>
  <si>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</si>
  <si>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</si>
  <si>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</si>
  <si>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</si>
  <si>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</si>
  <si>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</si>
  <si>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</si>
  <si>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</si>
  <si>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</si>
  <si>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</si>
  <si>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</si>
  <si>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</si>
  <si>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</si>
  <si>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</si>
  <si>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</si>
  <si>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</si>
  <si>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</si>
  <si>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</si>
  <si>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</si>
  <si>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</si>
  <si>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</si>
  <si>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</si>
  <si>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</si>
  <si>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</si>
  <si>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</si>
  <si>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</si>
  <si>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</si>
  <si>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</si>
  <si>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</si>
  <si>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</si>
  <si>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</si>
  <si>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</si>
  <si>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</si>
  <si>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</si>
  <si>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</si>
  <si>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</si>
  <si>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</si>
  <si>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</si>
  <si>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</si>
  <si>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</si>
  <si>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</si>
  <si>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</si>
  <si>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</si>
  <si>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</si>
  <si>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</si>
  <si>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</si>
  <si>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</si>
  <si>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</si>
  <si>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</si>
  <si>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</si>
  <si>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</si>
  <si>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</si>
  <si>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</si>
  <si>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</si>
  <si>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</si>
  <si>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</si>
  <si>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</si>
  <si>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</si>
  <si>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</si>
  <si>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</si>
  <si>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</si>
  <si>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</si>
  <si>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</si>
  <si>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</si>
  <si>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</si>
  <si>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</si>
  <si>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</si>
  <si>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</si>
  <si>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</si>
  <si>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</si>
  <si>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</si>
  <si>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</si>
  <si>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</si>
  <si>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</si>
  <si>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</si>
  <si>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</si>
  <si>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</si>
  <si>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</si>
  <si>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</si>
  <si>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</si>
  <si>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</si>
  <si>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</si>
  <si>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</si>
  <si>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</si>
  <si>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</si>
  <si>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</si>
  <si>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</si>
  <si>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</si>
  <si>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</si>
  <si>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</si>
  <si>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</si>
  <si>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</si>
  <si>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</si>
  <si>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</si>
  <si>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</si>
  <si>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</si>
  <si>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</si>
  <si>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</si>
  <si>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</si>
  <si>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</si>
  <si>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</si>
  <si>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</si>
  <si>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</si>
  <si>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</si>
  <si>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</si>
  <si>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</si>
  <si>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</si>
  <si>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</si>
  <si>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</si>
  <si>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</si>
  <si>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</si>
  <si>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</si>
  <si>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</si>
  <si>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</si>
  <si>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</si>
  <si>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</si>
  <si>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</si>
  <si>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</si>
  <si>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</si>
  <si>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</si>
  <si>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</si>
  <si>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</si>
  <si>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</si>
  <si>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</si>
  <si>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</si>
  <si>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</si>
  <si>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</si>
  <si>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</si>
  <si>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</si>
  <si>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</si>
  <si>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</si>
  <si>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</si>
  <si>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</si>
  <si>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</si>
  <si>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</si>
  <si>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</si>
  <si>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</si>
  <si>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</si>
  <si>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</si>
  <si>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</si>
  <si>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</si>
  <si>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</si>
  <si>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</si>
  <si>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</si>
  <si>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</si>
  <si>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</si>
  <si>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</si>
  <si>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</si>
  <si>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</si>
  <si>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</si>
  <si>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</si>
  <si>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</si>
  <si>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</si>
  <si>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</si>
  <si>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</si>
  <si>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</si>
  <si>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</si>
  <si>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</si>
  <si>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</si>
  <si>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</si>
  <si>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</si>
  <si>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</si>
  <si>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</si>
  <si>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</si>
  <si>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</si>
  <si>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</si>
  <si>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</si>
  <si>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</si>
  <si>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</si>
  <si>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</si>
  <si>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</si>
  <si>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</si>
  <si>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</si>
  <si>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</si>
  <si>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</si>
  <si>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</si>
  <si>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</si>
  <si>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</si>
  <si>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</si>
  <si>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</si>
  <si>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</si>
  <si>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</si>
  <si>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</si>
  <si>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</si>
  <si>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</si>
  <si>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</si>
  <si>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</si>
  <si>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</si>
  <si>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</si>
  <si>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</si>
  <si>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</si>
  <si>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</si>
  <si>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</si>
  <si>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</si>
  <si>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</si>
  <si>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</si>
  <si>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</si>
  <si>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</si>
  <si>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</si>
  <si>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</si>
  <si>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</si>
  <si>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</si>
  <si>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</si>
  <si>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</si>
  <si>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</si>
  <si>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</si>
  <si>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</si>
  <si>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</si>
  <si>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</si>
  <si>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</si>
  <si>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</si>
  <si>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</si>
  <si>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</si>
  <si>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</si>
  <si>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</si>
  <si>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</si>
  <si>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</si>
  <si>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</si>
  <si>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</si>
  <si>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</si>
  <si>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</si>
  <si>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</si>
  <si>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</si>
  <si>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</si>
  <si>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</si>
  <si>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</si>
  <si>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</si>
  <si>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</si>
  <si>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</si>
  <si>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</si>
  <si>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</si>
  <si>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</si>
  <si>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</si>
  <si>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</si>
  <si>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</si>
  <si>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</si>
  <si>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</si>
  <si>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</si>
  <si>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</si>
  <si>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</si>
  <si>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</si>
  <si>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</si>
  <si>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</si>
  <si>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</si>
  <si>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</si>
  <si>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</si>
  <si>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</si>
  <si>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</si>
  <si>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</si>
  <si>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</si>
  <si>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</si>
  <si>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</si>
  <si>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</si>
  <si>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</si>
  <si>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</si>
  <si>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</si>
  <si>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</si>
  <si>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</si>
  <si>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</si>
  <si>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</si>
  <si>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</si>
  <si>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</si>
  <si>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</si>
  <si>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</si>
  <si>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</si>
  <si>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</si>
  <si>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</si>
  <si>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</si>
  <si>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</si>
  <si>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</si>
  <si>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</si>
  <si>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</si>
  <si>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</si>
  <si>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</si>
  <si>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</si>
  <si>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</si>
  <si>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</si>
  <si>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</si>
  <si>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</si>
  <si>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</si>
  <si>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</si>
  <si>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</si>
  <si>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</si>
  <si>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</si>
  <si>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</si>
  <si>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</si>
  <si>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</si>
  <si>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</si>
  <si>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</si>
  <si>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</si>
  <si>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</si>
  <si>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</si>
  <si>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</si>
  <si>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</si>
  <si>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</si>
  <si>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</si>
  <si>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</si>
  <si>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</si>
  <si>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</si>
  <si>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</si>
  <si>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</si>
  <si>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</si>
  <si>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</si>
  <si>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</si>
  <si>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</si>
  <si>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</si>
  <si>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</si>
  <si>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</si>
  <si>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</si>
  <si>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</si>
  <si>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</si>
  <si>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</si>
  <si>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</si>
  <si>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</si>
  <si>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</si>
  <si>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</si>
  <si>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</si>
  <si>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</si>
  <si>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</si>
  <si>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</si>
  <si>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</si>
  <si>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</si>
  <si>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</si>
  <si>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</si>
  <si>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</si>
  <si>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</si>
  <si>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</si>
  <si>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</si>
  <si>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</si>
  <si>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</si>
  <si>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</si>
  <si>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</si>
  <si>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</si>
  <si>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</si>
  <si>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</si>
  <si>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</si>
  <si>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</si>
  <si>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</si>
  <si>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</si>
  <si>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</si>
  <si>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</si>
  <si>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</si>
  <si>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</si>
  <si>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</si>
  <si>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</si>
  <si>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</si>
  <si>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</si>
  <si>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</si>
  <si>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</si>
  <si>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</si>
  <si>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</si>
  <si>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</si>
  <si>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</si>
  <si>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</si>
  <si>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</si>
  <si>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</si>
  <si>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</si>
  <si>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</si>
  <si>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</si>
  <si>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</si>
  <si>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</si>
  <si>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</si>
  <si>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</si>
  <si>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</si>
  <si>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</si>
  <si>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</si>
  <si>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</si>
  <si>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</si>
  <si>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</si>
  <si>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</si>
  <si>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</si>
  <si>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</si>
  <si>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</si>
  <si>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</si>
  <si>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</si>
  <si>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</si>
  <si>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</si>
  <si>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</si>
  <si>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</si>
  <si>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</si>
  <si>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</si>
  <si>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</si>
  <si>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</si>
  <si>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</si>
  <si>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</si>
  <si>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</si>
  <si>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</si>
  <si>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</si>
  <si>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</si>
  <si>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</si>
  <si>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</si>
  <si>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</si>
  <si>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</si>
  <si>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</si>
  <si>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</si>
  <si>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</si>
  <si>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</si>
  <si>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</si>
  <si>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</si>
  <si>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</si>
  <si>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</si>
  <si>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</si>
  <si>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</si>
  <si>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</si>
  <si>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</si>
  <si>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</si>
  <si>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</si>
  <si>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</si>
  <si>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</si>
  <si>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</si>
  <si>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</si>
  <si>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</si>
  <si>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</si>
  <si>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</si>
  <si>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</si>
  <si>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</si>
  <si>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</si>
  <si>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</si>
  <si>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</si>
  <si>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</si>
  <si>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</si>
  <si>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</si>
  <si>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</si>
  <si>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</si>
  <si>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</si>
  <si>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</si>
  <si>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</si>
  <si>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</si>
  <si>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</si>
  <si>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</si>
  <si>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</si>
  <si>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</si>
  <si>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</si>
  <si>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</si>
  <si>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</si>
  <si>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</si>
  <si>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</si>
  <si>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</si>
  <si>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</si>
  <si>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</si>
  <si>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</si>
  <si>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</si>
  <si>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</si>
  <si>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</si>
  <si>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</si>
  <si>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</si>
  <si>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</si>
  <si>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</si>
  <si>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</si>
  <si>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</si>
  <si>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</si>
  <si>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</si>
  <si>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</si>
  <si>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</si>
  <si>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</si>
  <si>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</si>
  <si>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</si>
  <si>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</si>
  <si>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</si>
  <si>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</si>
  <si>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</si>
  <si>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</si>
  <si>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</si>
  <si>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</si>
  <si>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</si>
  <si>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</si>
  <si>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</si>
  <si>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</si>
  <si>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</si>
  <si>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</si>
  <si>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</si>
  <si>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</si>
  <si>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</si>
  <si>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</si>
  <si>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</si>
  <si>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</si>
  <si>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</si>
  <si>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</si>
  <si>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</si>
  <si>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</si>
  <si>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</si>
  <si>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</si>
  <si>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</si>
  <si>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</si>
  <si>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</si>
  <si>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</si>
  <si>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</si>
  <si>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</si>
  <si>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</si>
  <si>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</si>
  <si>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</si>
  <si>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</si>
  <si>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</si>
  <si>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</si>
  <si>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</si>
  <si>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</si>
  <si>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</si>
  <si>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</si>
  <si>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</si>
  <si>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</si>
  <si>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</si>
  <si>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</si>
  <si>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</si>
  <si>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</si>
  <si>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</si>
  <si>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</si>
  <si>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</si>
  <si>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</si>
  <si>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</si>
  <si>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</si>
  <si>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</si>
  <si>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</si>
  <si>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</si>
  <si>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</si>
  <si>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</si>
  <si>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</si>
  <si>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</si>
  <si>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</si>
  <si>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</si>
  <si>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</si>
  <si>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</si>
  <si>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</si>
  <si>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</si>
  <si>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</si>
  <si>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</si>
  <si>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</si>
  <si>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</si>
  <si>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</si>
  <si>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</si>
  <si>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</si>
  <si>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</si>
  <si>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</si>
  <si>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</si>
  <si>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</si>
  <si>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</si>
  <si>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</si>
  <si>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</si>
  <si>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</si>
  <si>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</si>
  <si>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</si>
  <si>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</si>
  <si>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</si>
  <si>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</si>
  <si>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</si>
  <si>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</si>
  <si>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</si>
  <si>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</si>
  <si>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</si>
  <si>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</si>
  <si>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</si>
  <si>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</si>
  <si>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</si>
  <si>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</si>
  <si>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</si>
  <si>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</si>
  <si>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</si>
  <si>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</si>
  <si>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</si>
  <si>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</si>
  <si>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</si>
  <si>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</si>
  <si>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</si>
  <si>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</si>
  <si>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</si>
  <si>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</si>
  <si>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</si>
  <si>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</si>
  <si>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</si>
  <si>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</si>
  <si>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</si>
  <si>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</si>
  <si>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</si>
  <si>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</si>
  <si>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</si>
  <si>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</si>
  <si>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</si>
  <si>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</si>
  <si>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</si>
  <si>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</si>
  <si>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</si>
  <si>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</si>
  <si>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</si>
  <si>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</si>
  <si>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</si>
  <si>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</si>
  <si>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</si>
  <si>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</si>
  <si>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</si>
  <si>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</si>
  <si>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</si>
  <si>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</si>
  <si>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</si>
  <si>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</si>
  <si>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</si>
  <si>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</si>
  <si>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</si>
  <si>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</si>
  <si>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</si>
  <si>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</si>
  <si>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</si>
  <si>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</si>
  <si>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</si>
  <si>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</si>
  <si>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</si>
  <si>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</si>
  <si>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</si>
  <si>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</si>
  <si>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</si>
  <si>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</si>
  <si>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</si>
  <si>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</si>
  <si>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</si>
  <si>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</si>
  <si>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</si>
  <si>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</si>
  <si>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</si>
  <si>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</si>
  <si>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</si>
  <si>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</si>
  <si>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</si>
  <si>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</si>
  <si>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</si>
  <si>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</si>
  <si>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</si>
  <si>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</si>
  <si>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</si>
  <si>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</si>
  <si>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</si>
  <si>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</si>
  <si>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</si>
  <si>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</si>
  <si>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</si>
  <si>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</si>
  <si>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</si>
  <si>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</si>
  <si>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</si>
  <si>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</si>
  <si>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</si>
  <si>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</si>
  <si>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</si>
  <si>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</si>
  <si>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</si>
  <si>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</si>
  <si>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</si>
  <si>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</si>
  <si>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</si>
  <si>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</si>
  <si>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</si>
  <si>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</si>
  <si>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</si>
  <si>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</si>
  <si>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</si>
  <si>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</si>
  <si>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</si>
  <si>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</si>
  <si>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</si>
  <si>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</si>
  <si>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</si>
  <si>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</si>
  <si>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</si>
  <si>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</si>
  <si>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</si>
  <si>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</si>
  <si>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</si>
  <si>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</si>
  <si>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</si>
  <si>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</si>
  <si>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</si>
  <si>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</si>
  <si>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</si>
  <si>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</si>
  <si>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</si>
  <si>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</si>
  <si>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</si>
  <si>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</si>
  <si>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</si>
  <si>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</si>
  <si>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</si>
  <si>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</si>
  <si>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</si>
  <si>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</si>
  <si>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</si>
  <si>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</si>
  <si>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</si>
  <si>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</si>
  <si>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</si>
  <si>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</si>
  <si>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</si>
  <si>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</si>
  <si>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</si>
  <si>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</si>
  <si>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</si>
  <si>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</si>
  <si>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</si>
  <si>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</si>
  <si>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</si>
  <si>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</si>
  <si>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</si>
  <si>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</si>
  <si>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</si>
  <si>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</si>
  <si>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</si>
  <si>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</si>
  <si>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</si>
  <si>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</si>
  <si>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</si>
  <si>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</si>
  <si>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</si>
  <si>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</si>
  <si>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</si>
  <si>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</si>
  <si>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</si>
  <si>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</si>
  <si>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</si>
  <si>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</si>
  <si>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</si>
  <si>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</si>
  <si>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</si>
  <si>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</si>
  <si>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</si>
  <si>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</si>
  <si>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</si>
  <si>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</si>
  <si>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</si>
  <si>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</si>
  <si>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</si>
  <si>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</si>
  <si>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</si>
  <si>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</si>
  <si>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</si>
  <si>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</si>
  <si>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</si>
  <si>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</si>
  <si>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</si>
  <si>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</si>
  <si>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</si>
  <si>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</si>
  <si>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</si>
  <si>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</si>
  <si>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</si>
  <si>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</si>
  <si>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</si>
  <si>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</si>
  <si>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</si>
  <si>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</si>
  <si>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</si>
  <si>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</si>
  <si>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</si>
  <si>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</si>
  <si>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</si>
  <si>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</si>
  <si>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</si>
  <si>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</si>
  <si>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</si>
  <si>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</si>
  <si>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</si>
  <si>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</si>
  <si>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</si>
  <si>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</si>
  <si>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</si>
  <si>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</si>
  <si>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</si>
  <si>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</si>
  <si>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</si>
  <si>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</si>
  <si>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</si>
  <si>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</si>
  <si>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</si>
  <si>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</si>
  <si>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</si>
  <si>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</si>
  <si>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</si>
  <si>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</si>
  <si>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</si>
  <si>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</si>
  <si>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</si>
  <si>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</si>
  <si>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</si>
  <si>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</si>
  <si>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</si>
  <si>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</si>
  <si>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</si>
  <si>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</si>
  <si>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</si>
  <si>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</si>
  <si>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</si>
  <si>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</si>
  <si>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</si>
  <si>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</si>
  <si>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</si>
  <si>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</si>
  <si>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</si>
  <si>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</si>
  <si>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</si>
  <si>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</si>
  <si>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</si>
  <si>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</si>
  <si>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</si>
  <si>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</si>
  <si>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</si>
  <si>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</si>
  <si>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</si>
  <si>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</si>
  <si>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</si>
  <si>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</si>
  <si>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</si>
  <si>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</si>
  <si>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</si>
  <si>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</si>
  <si>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</si>
  <si>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</si>
  <si>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</si>
  <si>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</si>
  <si>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</si>
  <si>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</si>
  <si>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</si>
  <si>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</si>
  <si>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</si>
  <si>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</si>
  <si>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</si>
  <si>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</si>
  <si>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</si>
  <si>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</si>
  <si>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</si>
  <si>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</si>
  <si>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</si>
  <si>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</si>
  <si>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</si>
  <si>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</si>
  <si>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</si>
  <si>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</si>
  <si>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</si>
  <si>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</si>
  <si>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</si>
  <si>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</si>
  <si>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</si>
  <si>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</si>
  <si>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</si>
  <si>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</si>
  <si>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</si>
  <si>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</si>
  <si>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</si>
  <si>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</si>
  <si>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</si>
  <si>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</si>
  <si>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</si>
  <si>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</si>
  <si>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</si>
  <si>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</si>
  <si>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</si>
  <si>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</si>
  <si>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</si>
  <si>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</si>
  <si>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</si>
  <si>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</si>
  <si>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</si>
  <si>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</si>
  <si>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</si>
  <si>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</si>
  <si>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</si>
  <si>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</si>
  <si>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</si>
  <si>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</si>
  <si>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</si>
  <si>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</si>
  <si>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</si>
  <si>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</si>
  <si>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</si>
  <si>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</si>
  <si>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</si>
  <si>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</si>
  <si>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</si>
  <si>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</si>
  <si>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</si>
  <si>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</si>
  <si>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</si>
  <si>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</si>
  <si>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</si>
  <si>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</si>
  <si>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</si>
  <si>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</si>
  <si>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</si>
  <si>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</si>
  <si>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</si>
  <si>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</si>
  <si>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</si>
  <si>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</si>
  <si>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</si>
  <si>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</si>
  <si>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</si>
  <si>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</si>
  <si>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</si>
  <si>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</si>
  <si>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</si>
  <si>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</si>
  <si>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</si>
  <si>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</si>
  <si>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</si>
  <si>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</si>
  <si>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</si>
  <si>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</si>
  <si>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</si>
  <si>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</si>
  <si>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</si>
  <si>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</si>
  <si>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</si>
  <si>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</si>
  <si>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</si>
  <si>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</si>
  <si>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</si>
  <si>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</si>
  <si>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</si>
  <si>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</si>
  <si>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</si>
  <si>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</si>
  <si>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</si>
  <si>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</si>
  <si>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</si>
  <si>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</si>
  <si>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</si>
  <si>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</si>
  <si>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</si>
  <si>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</si>
  <si>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</si>
  <si>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</si>
  <si>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</si>
  <si>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</si>
  <si>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</si>
  <si>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</si>
  <si>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</si>
  <si>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</si>
  <si>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</si>
  <si>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</si>
  <si>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</si>
  <si>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</si>
  <si>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</si>
  <si>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</si>
  <si>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</si>
  <si>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</si>
  <si>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</si>
  <si>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</si>
  <si>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</si>
  <si>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</si>
  <si>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</si>
  <si>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</si>
  <si>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</si>
  <si>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</si>
  <si>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</si>
  <si>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</si>
  <si>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</si>
  <si>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</si>
  <si>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</si>
  <si>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</si>
  <si>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</si>
  <si>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</si>
  <si>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</si>
  <si>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</si>
  <si>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</si>
  <si>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</si>
  <si>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</si>
  <si>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</si>
  <si>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</si>
  <si>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</si>
  <si>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</si>
  <si>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</si>
  <si>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</si>
  <si>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</si>
  <si>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</si>
  <si>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</si>
  <si>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</si>
  <si>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</si>
  <si>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</si>
  <si>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</si>
  <si>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</si>
  <si>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</si>
  <si>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</si>
  <si>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</si>
  <si>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</si>
  <si>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</si>
  <si>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</si>
  <si>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</si>
  <si>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</si>
  <si>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</si>
  <si>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</si>
  <si>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</si>
  <si>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</si>
  <si>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</si>
  <si>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</si>
  <si>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</si>
  <si>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</si>
  <si>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</si>
  <si>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</si>
  <si>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</si>
  <si>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</si>
  <si>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</si>
  <si>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</si>
  <si>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</si>
  <si>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</si>
  <si>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</si>
  <si>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</si>
  <si>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</si>
  <si>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</si>
  <si>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</si>
  <si>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</si>
  <si>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</si>
  <si>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</si>
  <si>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</si>
  <si>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</si>
  <si>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</si>
  <si>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</si>
  <si>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</si>
  <si>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</si>
  <si>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</si>
  <si>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</si>
  <si>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</si>
  <si>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</si>
  <si>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</si>
  <si>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</si>
  <si>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</si>
  <si>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</si>
  <si>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</si>
  <si>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</si>
  <si>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</si>
  <si>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</si>
  <si>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</si>
  <si>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</si>
  <si>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</si>
  <si>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</si>
  <si>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</si>
  <si>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</si>
  <si>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</si>
  <si>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</si>
  <si>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</si>
  <si>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</si>
  <si>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</si>
  <si>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</si>
  <si>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</si>
  <si>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</si>
  <si>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</si>
  <si>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</si>
  <si>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</si>
  <si>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</si>
  <si>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</si>
  <si>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</si>
  <si>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</si>
  <si>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</si>
  <si>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</si>
  <si>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</si>
  <si>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</si>
  <si>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</si>
  <si>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</si>
  <si>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</si>
  <si>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</si>
  <si>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</si>
  <si>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</si>
  <si>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</si>
  <si>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</si>
  <si>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</si>
  <si>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</si>
  <si>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</si>
  <si>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</si>
  <si>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</si>
  <si>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</si>
  <si>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</si>
  <si>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</si>
  <si>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</si>
  <si>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</si>
  <si>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</si>
  <si>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</si>
  <si>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</si>
  <si>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</si>
  <si>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</si>
  <si>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</si>
  <si>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</si>
  <si>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</si>
  <si>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</si>
  <si>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</si>
  <si>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</si>
  <si>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</si>
  <si>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</si>
  <si>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</si>
  <si>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</si>
  <si>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</si>
  <si>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</si>
  <si>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</si>
  <si>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</si>
  <si>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</si>
  <si>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</si>
  <si>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</si>
  <si>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</si>
  <si>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</si>
  <si>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</si>
  <si>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</si>
  <si>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</si>
  <si>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</si>
  <si>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</si>
  <si>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</si>
  <si>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</si>
  <si>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</si>
  <si>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</si>
  <si>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</si>
  <si>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</si>
  <si>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</si>
  <si>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</si>
  <si>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</si>
  <si>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</si>
  <si>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</si>
  <si>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</si>
  <si>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</si>
  <si>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</si>
  <si>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</si>
  <si>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</si>
  <si>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</si>
  <si>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</si>
  <si>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</si>
  <si>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</si>
  <si>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</si>
  <si>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</si>
  <si>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</si>
  <si>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</si>
  <si>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</si>
  <si>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</si>
  <si>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</si>
  <si>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</si>
  <si>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</si>
  <si>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</si>
  <si>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</si>
  <si>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</si>
  <si>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</si>
  <si>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</si>
  <si>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</si>
  <si>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</si>
  <si>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</si>
  <si>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</si>
  <si>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</si>
  <si>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</si>
  <si>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</si>
  <si>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</si>
  <si>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</si>
  <si>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</si>
  <si>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</si>
  <si>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</si>
  <si>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</si>
  <si>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</si>
  <si>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</si>
  <si>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</si>
  <si>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</si>
  <si>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</si>
  <si>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</si>
  <si>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</si>
  <si>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</si>
  <si>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</si>
  <si>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</si>
  <si>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</si>
  <si>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</si>
  <si>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</si>
  <si>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</si>
  <si>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</si>
  <si>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</si>
  <si>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</si>
  <si>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</si>
  <si>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</si>
  <si>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</si>
  <si>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</si>
  <si>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</si>
  <si>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</si>
  <si>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</si>
  <si>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</si>
  <si>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</si>
  <si>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</si>
  <si>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</si>
  <si>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</si>
  <si>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</si>
  <si>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</si>
  <si>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</si>
  <si>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</si>
  <si>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</si>
  <si>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</si>
  <si>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</si>
  <si>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</si>
  <si>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</si>
  <si>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</si>
  <si>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</si>
  <si>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</si>
  <si>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</si>
  <si>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</si>
  <si>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</si>
  <si>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</si>
  <si>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</si>
  <si>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</si>
  <si>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</si>
  <si>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</si>
  <si>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</si>
  <si>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</si>
  <si>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</si>
  <si>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</si>
  <si>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</si>
  <si>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</si>
  <si>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</si>
  <si>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</si>
  <si>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</si>
  <si>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</si>
  <si>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</si>
  <si>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</si>
  <si>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</si>
  <si>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</si>
  <si>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</si>
  <si>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</si>
  <si>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</si>
  <si>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</si>
  <si>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</si>
  <si>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</si>
  <si>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</si>
  <si>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</si>
  <si>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</si>
  <si>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</si>
  <si>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</si>
  <si>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</si>
  <si>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</si>
  <si>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</si>
  <si>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</si>
  <si>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</si>
  <si>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</si>
  <si>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</si>
  <si>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</si>
  <si>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</si>
  <si>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</si>
  <si>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</si>
  <si>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</si>
  <si>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</si>
  <si>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</si>
  <si>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</si>
  <si>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</si>
  <si>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</si>
  <si>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</si>
  <si>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</si>
  <si>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</si>
  <si>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</si>
  <si>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</si>
  <si>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</si>
  <si>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</si>
  <si>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</si>
  <si>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</si>
  <si>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</si>
  <si>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</si>
  <si>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</si>
  <si>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</si>
  <si>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</si>
  <si>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</si>
  <si>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</si>
  <si>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</si>
  <si>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</si>
  <si>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</si>
  <si>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</si>
  <si>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</si>
  <si>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</si>
  <si>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</si>
  <si>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</si>
  <si>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</si>
  <si>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</si>
  <si>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</si>
  <si>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</si>
  <si>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</si>
  <si>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</si>
  <si>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</si>
  <si>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</si>
  <si>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</si>
  <si>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</si>
  <si>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</si>
  <si>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</si>
  <si>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</si>
  <si>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</si>
  <si>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</si>
  <si>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</si>
  <si>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</si>
  <si>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</si>
  <si>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</si>
  <si>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</si>
  <si>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</si>
  <si>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</si>
  <si>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</si>
  <si>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</si>
  <si>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</si>
  <si>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</si>
  <si>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</si>
  <si>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</si>
  <si>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</si>
  <si>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</si>
  <si>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</si>
  <si>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</si>
  <si>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</si>
  <si>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</si>
  <si>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</si>
  <si>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</si>
  <si>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</si>
  <si>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</si>
  <si>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</si>
  <si>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</si>
  <si>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</si>
  <si>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</si>
  <si>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</si>
  <si>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</si>
  <si>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</si>
  <si>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</si>
  <si>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</si>
  <si>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</si>
  <si>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</si>
  <si>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</si>
  <si>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</si>
  <si>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</si>
  <si>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</si>
  <si>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</si>
  <si>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</si>
  <si>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</si>
  <si>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</si>
  <si>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</si>
  <si>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</si>
  <si>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</si>
  <si>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</si>
  <si>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</si>
  <si>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</si>
  <si>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</si>
  <si>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</si>
  <si>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</si>
  <si>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</si>
  <si>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</si>
  <si>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</si>
  <si>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</si>
  <si>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</si>
  <si>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</si>
  <si>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</si>
  <si>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</si>
  <si>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</si>
  <si>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</si>
  <si>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</si>
  <si>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</si>
  <si>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</si>
  <si>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</si>
  <si>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</si>
  <si>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</si>
  <si>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</si>
  <si>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</si>
  <si>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</si>
  <si>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</si>
  <si>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</si>
  <si>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</si>
  <si>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</si>
  <si>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</si>
  <si>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</si>
  <si>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</si>
  <si>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</si>
  <si>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</si>
  <si>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</si>
  <si>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</si>
  <si>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</si>
  <si>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</si>
  <si>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</si>
  <si>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</si>
  <si>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</si>
  <si>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</si>
  <si>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</si>
  <si>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</si>
  <si>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</si>
  <si>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</si>
  <si>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</si>
  <si>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</si>
  <si>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</si>
  <si>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</si>
  <si>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</si>
  <si>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</si>
  <si>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</si>
  <si>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</si>
  <si>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</si>
  <si>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</si>
  <si>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</si>
  <si>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</si>
  <si>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</si>
  <si>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</si>
  <si>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</si>
  <si>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</si>
  <si>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</si>
  <si>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</si>
  <si>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</si>
  <si>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</si>
  <si>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</si>
  <si>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</si>
  <si>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</si>
  <si>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</si>
  <si>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</si>
  <si>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</si>
  <si>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</si>
  <si>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</si>
  <si>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</si>
  <si>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</si>
  <si>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</si>
  <si>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</si>
  <si>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</si>
  <si>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</si>
  <si>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</si>
  <si>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</si>
  <si>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</si>
  <si>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</si>
  <si>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</si>
  <si>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</si>
  <si>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</si>
  <si>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</si>
  <si>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</si>
  <si>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</si>
  <si>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</si>
  <si>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</si>
  <si>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</si>
  <si>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</si>
  <si>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</si>
  <si>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</si>
  <si>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</si>
  <si>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</si>
  <si>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</si>
  <si>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</si>
  <si>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</si>
  <si>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</si>
  <si>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</si>
  <si>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</si>
  <si>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</si>
  <si>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</si>
  <si>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</si>
  <si>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</si>
  <si>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</si>
  <si>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</si>
  <si>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</si>
  <si>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</si>
  <si>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</si>
  <si>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</si>
  <si>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</si>
  <si>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</si>
  <si>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</si>
  <si>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</si>
  <si>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</si>
  <si>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</si>
  <si>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</si>
  <si>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</si>
  <si>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</si>
  <si>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</si>
  <si>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</si>
  <si>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</si>
  <si>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</si>
  <si>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</si>
  <si>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</si>
  <si>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</si>
  <si>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</si>
  <si>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</si>
  <si>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</si>
  <si>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</si>
  <si>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</si>
  <si>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</si>
  <si>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</si>
  <si>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</si>
  <si>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</si>
  <si>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</si>
  <si>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</si>
  <si>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</si>
  <si>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</si>
  <si>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</si>
  <si>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</si>
  <si>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</si>
  <si>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</si>
  <si>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</si>
  <si>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</si>
  <si>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</si>
  <si>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</si>
  <si>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</si>
  <si>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</si>
  <si>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</si>
  <si>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</si>
  <si>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</si>
  <si>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</si>
  <si>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</si>
  <si>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</si>
  <si>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</si>
  <si>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</si>
  <si>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</si>
  <si>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</si>
  <si>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</si>
  <si>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</si>
  <si>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</si>
  <si>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</si>
  <si>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</si>
  <si>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</si>
  <si>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</si>
  <si>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</si>
  <si>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</si>
  <si>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</si>
  <si>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</si>
  <si>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</si>
  <si>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</si>
  <si>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</si>
  <si>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</si>
  <si>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</si>
  <si>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</si>
  <si>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</si>
  <si>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</si>
  <si>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</si>
  <si>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</si>
  <si>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</si>
  <si>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</si>
  <si>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</si>
  <si>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</si>
  <si>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</si>
  <si>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</si>
  <si>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</si>
  <si>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</si>
  <si>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</si>
  <si>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</si>
  <si>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</si>
  <si>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</si>
  <si>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</si>
  <si>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</si>
  <si>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</si>
  <si>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</si>
  <si>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</si>
  <si>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</si>
  <si>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</si>
  <si>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</si>
  <si>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</si>
  <si>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</si>
  <si>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</si>
  <si>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</si>
  <si>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</si>
  <si>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</si>
  <si>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</si>
  <si>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</si>
  <si>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</si>
  <si>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</si>
  <si>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</si>
  <si>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</si>
  <si>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</si>
  <si>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</si>
  <si>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</si>
  <si>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</si>
  <si>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</si>
  <si>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</si>
  <si>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</si>
  <si>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</si>
  <si>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</si>
  <si>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</si>
  <si>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</si>
  <si>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</si>
  <si>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</si>
  <si>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</si>
  <si>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</si>
  <si>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</si>
  <si>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</si>
  <si>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</si>
  <si>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</si>
  <si>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</si>
  <si>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</si>
  <si>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</si>
  <si>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</si>
  <si>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</si>
  <si>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</si>
  <si>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</si>
  <si>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</si>
  <si>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</si>
  <si>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</si>
  <si>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</si>
  <si>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</si>
  <si>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</si>
  <si>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</si>
  <si>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</si>
  <si>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</si>
  <si>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</si>
  <si>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</si>
  <si>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</si>
  <si>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</si>
  <si>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</si>
  <si>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</si>
  <si>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</si>
  <si>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</si>
  <si>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</si>
  <si>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</si>
  <si>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</si>
  <si>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</si>
  <si>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</si>
  <si>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</si>
  <si>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</si>
  <si>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</si>
  <si>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</si>
  <si>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</si>
  <si>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</si>
  <si>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</si>
  <si>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</si>
  <si>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</si>
  <si>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</si>
  <si>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</si>
  <si>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</si>
  <si>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</si>
  <si>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</si>
  <si>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</si>
  <si>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</si>
  <si>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</si>
  <si>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</si>
  <si>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</si>
  <si>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</si>
  <si>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</si>
  <si>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</si>
  <si>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</si>
  <si>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</si>
  <si>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</si>
  <si>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</si>
  <si>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</si>
  <si>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</si>
  <si>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</si>
  <si>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</si>
  <si>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</si>
  <si>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</si>
  <si>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</si>
  <si>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</si>
  <si>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</si>
  <si>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</si>
  <si>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</si>
  <si>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</si>
  <si>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</si>
  <si>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</si>
  <si>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</si>
  <si>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</si>
  <si>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</si>
  <si>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</si>
  <si>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</si>
  <si>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</si>
  <si>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</si>
  <si>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</si>
  <si>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</si>
  <si>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</si>
  <si>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</si>
  <si>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</si>
  <si>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</si>
  <si>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</si>
  <si>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</si>
  <si>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</si>
  <si>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</si>
  <si>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</si>
  <si>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</si>
  <si>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</si>
  <si>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</si>
  <si>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</si>
  <si>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</si>
  <si>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</si>
  <si>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</si>
  <si>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</si>
  <si>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</si>
  <si>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</si>
  <si>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</si>
  <si>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</si>
  <si>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</si>
  <si>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</si>
  <si>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</si>
  <si>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</si>
  <si>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</si>
  <si>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</si>
  <si>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</si>
  <si>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</si>
  <si>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</si>
  <si>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</si>
  <si>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</si>
  <si>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</si>
  <si>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</si>
  <si>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</si>
  <si>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</si>
  <si>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</si>
  <si>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</si>
  <si>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</si>
  <si>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</si>
  <si>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</si>
  <si>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</si>
  <si>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</si>
  <si>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</si>
  <si>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</si>
  <si>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</si>
  <si>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</si>
  <si>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</si>
  <si>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</si>
  <si>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</si>
  <si>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</si>
  <si>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</si>
  <si>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</si>
  <si>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</si>
  <si>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</si>
  <si>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</si>
  <si>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</si>
  <si>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</si>
  <si>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</si>
  <si>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</si>
  <si>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</si>
  <si>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</si>
  <si>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</si>
  <si>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</si>
  <si>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</si>
  <si>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</si>
  <si>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</si>
  <si>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</si>
  <si>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</si>
  <si>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</si>
  <si>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</si>
  <si>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</si>
  <si>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</si>
  <si>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</si>
  <si>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</si>
  <si>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</si>
  <si>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</si>
  <si>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</si>
  <si>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</si>
  <si>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</si>
  <si>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</si>
  <si>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</si>
  <si>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</si>
  <si>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</si>
  <si>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</si>
  <si>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</si>
  <si>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</si>
  <si>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</si>
  <si>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</si>
  <si>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</si>
  <si>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</si>
  <si>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</si>
  <si>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</si>
  <si>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</si>
  <si>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</si>
  <si>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</si>
  <si>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</si>
  <si>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</si>
  <si>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</si>
  <si>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</si>
  <si>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</si>
  <si>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</si>
  <si>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</si>
  <si>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</si>
  <si>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</si>
  <si>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</si>
  <si>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</si>
  <si>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</si>
  <si>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</si>
  <si>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</si>
  <si>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</si>
  <si>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</si>
  <si>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</si>
  <si>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</si>
  <si>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</si>
  <si>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</si>
  <si>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</si>
  <si>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</si>
  <si>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</si>
  <si>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</si>
  <si>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</si>
  <si>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</si>
  <si>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</si>
  <si>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</si>
  <si>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</si>
  <si>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</si>
  <si>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</si>
  <si>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</si>
  <si>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</si>
  <si>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</si>
  <si>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</si>
  <si>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</si>
  <si>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</si>
  <si>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</si>
  <si>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</si>
  <si>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</si>
  <si>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</si>
  <si>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</si>
  <si>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</si>
  <si>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</si>
  <si>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</si>
  <si>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</si>
  <si>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</si>
  <si>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</si>
  <si>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</si>
  <si>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</si>
  <si>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</si>
  <si>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</si>
  <si>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</si>
  <si>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</si>
  <si>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</si>
  <si>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</si>
  <si>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</si>
  <si>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</si>
  <si>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</si>
  <si>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</si>
  <si>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</si>
  <si>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</si>
  <si>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</si>
  <si>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</si>
  <si>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</si>
  <si>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</si>
  <si>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</si>
  <si>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</si>
  <si>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</si>
  <si>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</si>
  <si>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</si>
  <si>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</si>
  <si>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</si>
  <si>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</si>
  <si>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</si>
  <si>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</si>
  <si>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</si>
  <si>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</si>
  <si>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</si>
  <si>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</si>
  <si>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</si>
  <si>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</si>
  <si>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</si>
  <si>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</si>
  <si>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</si>
  <si>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</si>
  <si>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</si>
  <si>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</si>
  <si>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</si>
  <si>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</si>
  <si>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</si>
  <si>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</si>
  <si>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</si>
  <si>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</si>
  <si>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</si>
  <si>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</si>
  <si>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</si>
  <si>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</si>
  <si>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</si>
  <si>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</si>
  <si>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</si>
  <si>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</si>
  <si>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</si>
  <si>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</si>
  <si>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</si>
  <si>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</si>
  <si>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</si>
  <si>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</si>
  <si>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</si>
  <si>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</si>
  <si>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</si>
  <si>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</si>
  <si>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</si>
  <si>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</si>
  <si>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</si>
  <si>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</si>
  <si>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</si>
  <si>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</si>
  <si>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</si>
  <si>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</si>
  <si>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</si>
  <si>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</si>
  <si>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</si>
  <si>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</si>
  <si>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</si>
  <si>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</si>
  <si>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</si>
  <si>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</si>
  <si>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</si>
  <si>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</si>
  <si>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</si>
  <si>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</si>
  <si>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</si>
  <si>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</si>
  <si>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</si>
  <si>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</si>
  <si>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</si>
  <si>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</si>
  <si>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</si>
  <si>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</si>
  <si>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</si>
  <si>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</si>
  <si>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</si>
  <si>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</si>
  <si>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</si>
  <si>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</si>
  <si>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</si>
  <si>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</si>
  <si>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</si>
  <si>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</si>
  <si>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</si>
  <si>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</si>
  <si>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</si>
  <si>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</si>
  <si>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</si>
  <si>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</si>
  <si>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</si>
  <si>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</si>
  <si>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</si>
  <si>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</si>
  <si>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</si>
  <si>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</si>
  <si>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</si>
  <si>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</si>
  <si>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</si>
  <si>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</si>
  <si>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</si>
  <si>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</si>
  <si>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</si>
  <si>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</si>
  <si>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</si>
  <si>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</si>
  <si>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</si>
  <si>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</si>
  <si>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</si>
  <si>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</si>
  <si>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</si>
  <si>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</si>
  <si>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</si>
  <si>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</si>
  <si>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</si>
  <si>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</si>
  <si>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</si>
  <si>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</si>
  <si>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</si>
  <si>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</si>
  <si>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</si>
  <si>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</si>
  <si>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</si>
  <si>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</si>
  <si>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</si>
  <si>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</si>
  <si>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</si>
  <si>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</si>
  <si>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</si>
  <si>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</si>
  <si>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</si>
  <si>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</si>
  <si>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</si>
  <si>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</si>
  <si>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</si>
  <si>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</si>
  <si>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</si>
  <si>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</si>
  <si>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</si>
  <si>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</si>
  <si>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</si>
  <si>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</si>
  <si>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</si>
  <si>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</si>
  <si>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</si>
  <si>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</si>
  <si>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</si>
  <si>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</si>
  <si>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</si>
  <si>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</si>
  <si>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</si>
  <si>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</si>
  <si>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</si>
  <si>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</si>
  <si>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</si>
  <si>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</si>
  <si>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</si>
  <si>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</si>
  <si>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</si>
  <si>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</si>
  <si>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</si>
  <si>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</si>
  <si>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</si>
  <si>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</si>
  <si>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</si>
  <si>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</si>
  <si>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</si>
  <si>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</si>
  <si>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</si>
  <si>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</si>
  <si>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</si>
  <si>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</si>
  <si>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</si>
  <si>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</si>
  <si>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</si>
  <si>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</si>
  <si>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</si>
  <si>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</si>
  <si>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</si>
  <si>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</si>
  <si>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</si>
  <si>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</si>
  <si>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</si>
  <si>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</si>
  <si>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</si>
  <si>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</si>
  <si>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</si>
  <si>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</si>
  <si>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</si>
  <si>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</si>
  <si>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</si>
  <si>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</si>
  <si>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</si>
  <si>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</si>
  <si>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</si>
  <si>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</si>
  <si>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</si>
  <si>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</si>
  <si>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</si>
  <si>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</si>
  <si>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</si>
  <si>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</si>
  <si>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</si>
  <si>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</si>
  <si>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</si>
  <si>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</si>
  <si>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</si>
  <si>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</si>
  <si>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</si>
  <si>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</si>
  <si>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</si>
  <si>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</si>
  <si>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</si>
  <si>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</si>
  <si>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</si>
  <si>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</si>
  <si>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</si>
  <si>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</si>
  <si>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</si>
  <si>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</si>
  <si>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</si>
  <si>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</si>
  <si>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</si>
  <si>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</si>
  <si>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</si>
  <si>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</si>
  <si>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</si>
  <si>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</si>
  <si>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</si>
  <si>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</si>
  <si>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</si>
  <si>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</si>
  <si>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</si>
  <si>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</si>
  <si>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</si>
  <si>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</si>
  <si>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</si>
  <si>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</si>
  <si>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</si>
  <si>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</si>
  <si>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</si>
  <si>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</si>
  <si>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</si>
  <si>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</si>
  <si>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</si>
  <si>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</si>
  <si>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</si>
  <si>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</si>
  <si>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</si>
  <si>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</si>
  <si>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</si>
  <si>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</si>
  <si>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</si>
  <si>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</si>
  <si>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</si>
  <si>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</si>
  <si>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</si>
  <si>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</si>
  <si>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</si>
  <si>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</si>
  <si>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</si>
  <si>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</si>
  <si>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</si>
  <si>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</si>
  <si>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</si>
  <si>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</si>
  <si>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</si>
  <si>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</si>
  <si>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</si>
  <si>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</si>
  <si>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</si>
  <si>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</si>
  <si>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</si>
  <si>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</si>
  <si>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</si>
  <si>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</si>
  <si>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</si>
  <si>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</si>
  <si>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</si>
  <si>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</si>
  <si>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</si>
  <si>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</si>
  <si>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</si>
  <si>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</si>
  <si>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</si>
  <si>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</si>
  <si>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</si>
  <si>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</si>
  <si>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</si>
  <si>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</si>
  <si>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</si>
  <si>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</si>
  <si>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</si>
  <si>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</si>
  <si>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</si>
  <si>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</si>
  <si>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</si>
  <si>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</si>
  <si>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</si>
  <si>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</si>
  <si>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</si>
  <si>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</si>
  <si>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</si>
  <si>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</si>
  <si>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</si>
  <si>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</si>
  <si>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</si>
  <si>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</si>
  <si>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</si>
  <si>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</si>
  <si>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</si>
  <si>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</si>
  <si>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</si>
  <si>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</si>
  <si>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</si>
  <si>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</si>
  <si>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</si>
  <si>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</si>
  <si>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</si>
  <si>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</si>
  <si>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</si>
  <si>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</si>
  <si>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</si>
  <si>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</si>
  <si>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</si>
  <si>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</si>
  <si>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</si>
  <si>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</si>
  <si>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</si>
  <si>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</si>
  <si>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</si>
  <si>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</si>
  <si>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</si>
  <si>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</si>
  <si>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</si>
  <si>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</si>
  <si>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</si>
  <si>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</si>
  <si>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</si>
  <si>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</si>
  <si>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</si>
  <si>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</si>
  <si>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</si>
  <si>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</si>
  <si>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</si>
  <si>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</si>
  <si>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</si>
  <si>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</si>
  <si>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</si>
  <si>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</si>
  <si>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</si>
  <si>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</si>
  <si>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</si>
  <si>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</si>
  <si>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</si>
  <si>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</si>
  <si>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</si>
  <si>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</si>
  <si>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</si>
  <si>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</si>
  <si>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</si>
  <si>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</si>
  <si>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</si>
  <si>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</si>
  <si>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</si>
  <si>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</si>
  <si>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</si>
  <si>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</si>
  <si>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</si>
  <si>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</si>
  <si>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</si>
  <si>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</si>
  <si>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</si>
  <si>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</si>
  <si>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</si>
  <si>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</si>
  <si>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</si>
  <si>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</si>
  <si>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</si>
  <si>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</si>
  <si>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</si>
  <si>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</si>
  <si>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</si>
  <si>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</si>
  <si>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</si>
  <si>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</si>
  <si>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</si>
  <si>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</si>
  <si>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</si>
  <si>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</si>
  <si>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</si>
  <si>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</si>
  <si>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</si>
  <si>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</si>
  <si>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</si>
  <si>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</si>
  <si>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</si>
  <si>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</si>
  <si>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</si>
  <si>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</si>
  <si>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</si>
  <si>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</si>
  <si>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</si>
  <si>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</si>
  <si>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</si>
  <si>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</si>
  <si>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</si>
  <si>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</si>
  <si>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</si>
  <si>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</si>
  <si>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</si>
  <si>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</si>
  <si>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</si>
  <si>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</si>
  <si>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</si>
  <si>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</si>
  <si>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</si>
  <si>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</si>
  <si>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</si>
  <si>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</si>
  <si>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</si>
  <si>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</si>
  <si>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</si>
  <si>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</si>
  <si>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</si>
  <si>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</si>
  <si>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</si>
  <si>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</si>
  <si>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</si>
  <si>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</si>
  <si>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</si>
  <si>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</si>
  <si>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</si>
  <si>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</si>
  <si>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</si>
  <si>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</si>
  <si>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</si>
  <si>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</si>
  <si>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</si>
  <si>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</si>
  <si>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</si>
  <si>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</si>
  <si>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</si>
  <si>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</si>
  <si>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</si>
  <si>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</si>
  <si>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</si>
  <si>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</si>
  <si>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</si>
  <si>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</si>
  <si>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</si>
  <si>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</si>
  <si>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</si>
  <si>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</si>
  <si>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</si>
  <si>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</si>
  <si>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</si>
  <si>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</si>
  <si>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</si>
  <si>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</si>
  <si>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</si>
  <si>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</si>
  <si>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</si>
  <si>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</si>
  <si>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</si>
  <si>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</si>
  <si>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</si>
  <si>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</si>
  <si>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</si>
  <si>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</si>
  <si>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</si>
  <si>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</si>
  <si>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</si>
  <si>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</si>
  <si>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</si>
  <si>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</si>
  <si>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</si>
  <si>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</si>
  <si>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</si>
  <si>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</si>
  <si>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</si>
  <si>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</si>
  <si>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</si>
  <si>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</si>
  <si>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</si>
  <si>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</si>
  <si>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</si>
  <si>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</si>
  <si>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</si>
  <si>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</si>
  <si>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</si>
  <si>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</si>
  <si>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</si>
  <si>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</si>
  <si>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</si>
  <si>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</si>
  <si>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</si>
  <si>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</si>
  <si>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</si>
  <si>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</si>
  <si>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</si>
  <si>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</si>
  <si>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</si>
  <si>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</si>
  <si>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</si>
  <si>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</si>
  <si>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</si>
  <si>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</si>
  <si>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</si>
  <si>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</si>
  <si>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</si>
  <si>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</si>
  <si>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</si>
  <si>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</si>
  <si>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</si>
  <si>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</si>
  <si>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</si>
  <si>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</si>
  <si>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</si>
  <si>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</si>
  <si>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</si>
  <si>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</si>
  <si>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</si>
  <si>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</si>
  <si>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</si>
  <si>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</si>
  <si>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</si>
  <si>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</si>
  <si>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</si>
  <si>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</si>
  <si>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</si>
  <si>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</si>
  <si>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</si>
  <si>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</si>
  <si>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</si>
  <si>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</si>
  <si>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</si>
  <si>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</si>
  <si>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</si>
  <si>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</si>
  <si>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</si>
  <si>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</si>
  <si>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</si>
  <si>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</si>
  <si>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</si>
  <si>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</si>
  <si>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</si>
  <si>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</si>
  <si>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</si>
  <si>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</si>
  <si>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</si>
  <si>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</si>
  <si>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</si>
  <si>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</si>
  <si>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</si>
  <si>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</si>
  <si>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</si>
  <si>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</si>
  <si>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</si>
  <si>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</si>
  <si>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</si>
  <si>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</si>
  <si>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</si>
  <si>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</si>
  <si>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</si>
  <si>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</si>
  <si>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</si>
  <si>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</si>
  <si>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</si>
  <si>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</si>
  <si>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</si>
  <si>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</si>
  <si>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</si>
  <si>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</si>
  <si>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</si>
  <si>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</si>
  <si>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</si>
  <si>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</si>
  <si>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</si>
  <si>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</si>
  <si>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</si>
  <si>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</si>
  <si>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</si>
  <si>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</si>
  <si>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</si>
  <si>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</si>
  <si>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</si>
  <si>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</si>
  <si>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</si>
  <si>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</si>
  <si>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</si>
  <si>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</si>
  <si>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</si>
  <si>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</si>
  <si>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</si>
  <si>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</si>
  <si>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</si>
  <si>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</si>
  <si>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</si>
  <si>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</si>
  <si>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</si>
  <si>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</si>
  <si>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</si>
  <si>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</si>
  <si>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</si>
  <si>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</si>
  <si>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</si>
  <si>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</si>
  <si>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</si>
  <si>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</si>
  <si>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</si>
  <si>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</si>
  <si>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</si>
  <si>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</si>
  <si>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</si>
  <si>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</si>
  <si>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</si>
  <si>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</si>
  <si>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</si>
  <si>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</si>
  <si>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</si>
  <si>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</si>
  <si>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</si>
  <si>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</si>
  <si>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</si>
  <si>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</si>
  <si>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</si>
  <si>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</si>
  <si>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</si>
  <si>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</si>
  <si>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</si>
  <si>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</si>
  <si>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</si>
  <si>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</si>
  <si>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</si>
  <si>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</si>
  <si>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</si>
  <si>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</si>
  <si>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</si>
  <si>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</si>
  <si>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</si>
  <si>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</si>
  <si>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</si>
  <si>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</si>
  <si>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</si>
  <si>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</si>
  <si>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</si>
  <si>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</si>
  <si>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</si>
  <si>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</si>
  <si>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</si>
  <si>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</si>
  <si>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</si>
  <si>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</si>
  <si>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</si>
  <si>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</si>
  <si>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</si>
  <si>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</si>
  <si>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</si>
  <si>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</si>
  <si>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</si>
  <si>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</si>
  <si>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</si>
  <si>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</si>
  <si>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</si>
  <si>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</si>
  <si>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</si>
  <si>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</si>
  <si>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</si>
  <si>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</si>
  <si>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</si>
  <si>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</si>
  <si>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</si>
  <si>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</si>
  <si>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</si>
  <si>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</si>
  <si>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</si>
  <si>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</si>
  <si>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</si>
  <si>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</si>
  <si>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</si>
  <si>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</si>
  <si>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</si>
  <si>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</si>
  <si>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</si>
  <si>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</si>
  <si>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</si>
  <si>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</si>
  <si>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</si>
  <si>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</si>
  <si>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</si>
  <si>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</si>
  <si>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</si>
  <si>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</si>
  <si>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</si>
  <si>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</si>
  <si>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</si>
  <si>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</si>
  <si>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</si>
  <si>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</si>
  <si>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</si>
  <si>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</si>
  <si>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</si>
  <si>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</si>
  <si>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</si>
  <si>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</si>
  <si>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</si>
  <si>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</si>
  <si>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</si>
  <si>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</si>
  <si>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</si>
  <si>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</si>
  <si>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</si>
  <si>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</si>
  <si>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</si>
  <si>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</si>
  <si>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</si>
  <si>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</si>
  <si>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</si>
  <si>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</si>
  <si>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</si>
  <si>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</si>
  <si>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</si>
  <si>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</si>
  <si>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</si>
  <si>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</si>
  <si>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</si>
  <si>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</si>
  <si>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</si>
  <si>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</si>
  <si>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</si>
  <si>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</si>
  <si>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</si>
  <si>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</si>
  <si>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</si>
  <si>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</si>
  <si>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</si>
  <si>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</si>
  <si>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</si>
  <si>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</si>
  <si>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</si>
  <si>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</si>
  <si>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</si>
  <si>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</si>
  <si>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</si>
  <si>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</si>
  <si>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</si>
  <si>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</si>
  <si>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</si>
  <si>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</si>
  <si>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</si>
  <si>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</si>
  <si>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</si>
  <si>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</si>
  <si>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</si>
  <si>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</si>
  <si>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</si>
  <si>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</si>
  <si>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</si>
  <si>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</si>
  <si>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</si>
  <si>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</si>
  <si>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</si>
  <si>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</si>
  <si>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</si>
  <si>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</si>
  <si>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</si>
  <si>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</si>
  <si>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</si>
  <si>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</si>
  <si>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</si>
  <si>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</si>
  <si>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</si>
  <si>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</si>
  <si>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</si>
  <si>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</si>
  <si>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</si>
  <si>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</si>
  <si>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</si>
  <si>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</si>
  <si>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</si>
  <si>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</si>
  <si>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</si>
  <si>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</si>
  <si>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</si>
  <si>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</si>
  <si>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</si>
  <si>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</si>
  <si>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</si>
  <si>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</si>
  <si>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</si>
  <si>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</si>
  <si>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</si>
  <si>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</si>
  <si>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</si>
  <si>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</si>
  <si>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</si>
  <si>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</si>
  <si>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</si>
  <si>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</si>
  <si>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</si>
  <si>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</si>
  <si>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</si>
  <si>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</si>
  <si>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</si>
  <si>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</si>
  <si>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</si>
  <si>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</si>
  <si>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</si>
  <si>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</si>
  <si>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</si>
  <si>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</si>
  <si>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</si>
  <si>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</si>
  <si>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</si>
  <si>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</si>
  <si>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</si>
  <si>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</si>
  <si>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</si>
  <si>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</si>
  <si>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</si>
  <si>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</si>
  <si>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</si>
  <si>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</si>
  <si>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</si>
  <si>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</si>
  <si>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</si>
  <si>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</si>
  <si>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</si>
  <si>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</si>
  <si>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</si>
  <si>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</si>
  <si>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</si>
  <si>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</si>
  <si>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</si>
  <si>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</si>
  <si>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</si>
  <si>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</si>
  <si>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</si>
  <si>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</si>
  <si>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</si>
  <si>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</si>
  <si>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</si>
  <si>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</si>
  <si>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</si>
  <si>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</si>
  <si>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</si>
  <si>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</si>
  <si>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</si>
  <si>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</si>
  <si>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</si>
  <si>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</si>
  <si>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</si>
  <si>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</si>
  <si>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</si>
  <si>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</si>
  <si>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</si>
  <si>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</si>
  <si>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</si>
  <si>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</si>
  <si>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</si>
  <si>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</si>
  <si>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</si>
  <si>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</si>
  <si>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</si>
  <si>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</si>
  <si>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</si>
  <si>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</si>
  <si>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</si>
  <si>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</si>
  <si>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</si>
  <si>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</si>
  <si>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</si>
  <si>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</si>
  <si>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</si>
  <si>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</si>
  <si>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</si>
  <si>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</si>
  <si>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</si>
  <si>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</si>
  <si>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</si>
  <si>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</si>
  <si>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</si>
  <si>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</si>
  <si>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</si>
  <si>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</si>
  <si>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</si>
  <si>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</si>
  <si>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</si>
  <si>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</si>
  <si>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</si>
  <si>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</si>
  <si>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</si>
  <si>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</si>
  <si>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</si>
  <si>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</si>
  <si>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</si>
  <si>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</si>
  <si>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</si>
  <si>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</si>
  <si>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</si>
  <si>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</si>
  <si>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</si>
  <si>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</si>
  <si>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</si>
  <si>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</si>
  <si>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</si>
  <si>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</si>
  <si>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</si>
  <si>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</si>
  <si>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</si>
  <si>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</si>
  <si>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</si>
  <si>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</si>
  <si>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</si>
  <si>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</si>
  <si>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</si>
  <si>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</si>
  <si>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</si>
  <si>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</si>
  <si>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</si>
  <si>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</si>
  <si>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</si>
  <si>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</si>
  <si>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</si>
  <si>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</si>
  <si>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</si>
  <si>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</si>
  <si>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</si>
  <si>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</si>
  <si>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</si>
  <si>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</si>
  <si>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</si>
  <si>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</si>
  <si>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</si>
  <si>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</si>
  <si>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</si>
  <si>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</si>
  <si>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</si>
  <si>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</si>
  <si>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</si>
  <si>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</si>
  <si>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</si>
  <si>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</si>
  <si>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</si>
  <si>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</si>
  <si>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</si>
  <si>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</si>
  <si>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</si>
  <si>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</si>
  <si>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</si>
  <si>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</si>
  <si>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</si>
  <si>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</si>
  <si>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</si>
  <si>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</si>
  <si>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</si>
  <si>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</si>
  <si>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</si>
  <si>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</si>
  <si>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</si>
  <si>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</si>
  <si>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</si>
  <si>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</si>
  <si>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</si>
  <si>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</si>
  <si>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</si>
  <si>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</si>
  <si>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</si>
  <si>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</si>
  <si>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</si>
  <si>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</si>
  <si>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</si>
  <si>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</si>
  <si>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</si>
  <si>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</si>
  <si>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</si>
  <si>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</si>
  <si>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</si>
  <si>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</si>
  <si>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</si>
  <si>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</si>
  <si>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</si>
  <si>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</si>
  <si>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</si>
  <si>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</si>
  <si>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</si>
  <si>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</si>
  <si>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</si>
  <si>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</si>
  <si>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</si>
  <si>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</si>
  <si>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</si>
  <si>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</si>
  <si>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</si>
  <si>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</si>
  <si>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</si>
  <si>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</si>
  <si>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</si>
  <si>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</si>
  <si>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</si>
  <si>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</si>
  <si>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</si>
  <si>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</si>
  <si>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</si>
  <si>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</si>
  <si>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</si>
  <si>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</si>
  <si>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</si>
  <si>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</si>
  <si>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</si>
  <si>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</si>
  <si>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</si>
  <si>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</si>
  <si>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</si>
  <si>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</si>
  <si>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</si>
  <si>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</si>
  <si>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</si>
  <si>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</si>
  <si>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</si>
  <si>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</si>
  <si>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</si>
  <si>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</si>
  <si>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</si>
  <si>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</si>
  <si>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</si>
  <si>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</si>
  <si>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</si>
  <si>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</si>
  <si>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</si>
  <si>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</si>
  <si>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</si>
  <si>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</si>
  <si>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</si>
  <si>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</si>
  <si>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</si>
  <si>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</si>
  <si>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</si>
  <si>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</si>
  <si>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</si>
  <si>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</si>
  <si>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</si>
  <si>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</si>
  <si>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</si>
  <si>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</si>
  <si>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</si>
  <si>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</si>
  <si>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</si>
  <si>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</si>
  <si>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</si>
  <si>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</si>
  <si>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</si>
  <si>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</si>
  <si>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</si>
  <si>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</si>
  <si>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</si>
  <si>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</si>
  <si>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</si>
  <si>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</si>
  <si>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</si>
  <si>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</si>
  <si>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</si>
  <si>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</si>
  <si>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</si>
  <si>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</si>
  <si>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</si>
  <si>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</si>
  <si>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</si>
  <si>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</si>
  <si>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</si>
  <si>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</si>
  <si>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</si>
  <si>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</si>
  <si>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</si>
  <si>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</si>
  <si>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</si>
  <si>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</si>
  <si>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</si>
  <si>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</si>
  <si>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</si>
  <si>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</si>
  <si>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</si>
  <si>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</si>
  <si>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</si>
  <si>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</si>
  <si>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</si>
  <si>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</si>
  <si>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</si>
  <si>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</si>
  <si>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</si>
  <si>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</si>
  <si>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</si>
  <si>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</si>
  <si>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</si>
  <si>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</si>
  <si>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</si>
  <si>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</si>
  <si>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</si>
  <si>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</si>
  <si>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</si>
  <si>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</si>
  <si>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</si>
  <si>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</si>
  <si>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</si>
  <si>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</si>
  <si>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</si>
  <si>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</si>
  <si>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</si>
  <si>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</si>
  <si>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</si>
  <si>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</si>
  <si>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</si>
  <si>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</si>
  <si>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</si>
  <si>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</si>
  <si>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</si>
  <si>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</si>
  <si>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</si>
  <si>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</si>
  <si>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</si>
  <si>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</si>
  <si>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</si>
  <si>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</si>
  <si>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</si>
  <si>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</si>
  <si>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</si>
  <si>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</si>
  <si>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</si>
  <si>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</si>
  <si>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</si>
  <si>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</si>
  <si>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</si>
  <si>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</si>
  <si>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</si>
  <si>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</si>
  <si>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</si>
  <si>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</si>
  <si>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</si>
  <si>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</si>
  <si>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</si>
  <si>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</si>
  <si>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</si>
  <si>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</si>
  <si>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</si>
  <si>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</si>
  <si>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</si>
  <si>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</si>
  <si>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</si>
  <si>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</si>
  <si>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</si>
  <si>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</si>
  <si>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</si>
  <si>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</si>
  <si>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</si>
  <si>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</si>
  <si>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</si>
  <si>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</si>
  <si>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</si>
  <si>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</si>
  <si>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</si>
  <si>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</si>
  <si>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</si>
  <si>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</si>
  <si>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</si>
  <si>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</si>
  <si>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</si>
  <si>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</si>
  <si>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</si>
  <si>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</si>
  <si>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</si>
  <si>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</si>
  <si>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</si>
  <si>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</si>
  <si>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</si>
  <si>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</si>
  <si>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</si>
  <si>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</si>
  <si>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</si>
  <si>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</si>
  <si>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</si>
  <si>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</si>
  <si>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</si>
  <si>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</si>
  <si>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</si>
  <si>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</si>
  <si>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</si>
  <si>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</si>
  <si>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</si>
  <si>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</si>
  <si>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</si>
  <si>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</si>
  <si>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</si>
  <si>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</si>
  <si>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</si>
  <si>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</si>
  <si>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</si>
  <si>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</si>
  <si>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</si>
  <si>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</si>
  <si>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</si>
  <si>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</si>
  <si>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</si>
  <si>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</si>
  <si>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</si>
  <si>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</si>
  <si>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</si>
  <si>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</si>
  <si>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</si>
  <si>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</si>
  <si>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</si>
  <si>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</si>
  <si>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</si>
  <si>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</si>
  <si>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</si>
  <si>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</si>
  <si>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</si>
  <si>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</si>
  <si>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</si>
  <si>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</si>
  <si>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</si>
  <si>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</si>
  <si>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</si>
  <si>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</si>
  <si>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</si>
  <si>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</si>
  <si>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</si>
  <si>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</si>
  <si>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</si>
  <si>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</si>
  <si>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</si>
  <si>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</si>
  <si>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</si>
  <si>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</si>
  <si>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</si>
  <si>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</si>
  <si>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</si>
  <si>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</si>
  <si>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</si>
  <si>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</si>
  <si>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</si>
  <si>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</si>
  <si>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</si>
  <si>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</si>
  <si>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</si>
  <si>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</si>
  <si>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</si>
  <si>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</si>
  <si>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</si>
  <si>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</si>
  <si>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</si>
  <si>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</si>
  <si>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</si>
  <si>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</si>
  <si>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</si>
  <si>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</si>
  <si>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</si>
  <si>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</si>
  <si>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</si>
  <si>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</si>
  <si>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</si>
  <si>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</si>
  <si>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</si>
  <si>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</si>
  <si>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</si>
  <si>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</si>
  <si>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</si>
  <si>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</si>
  <si>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</si>
  <si>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</si>
  <si>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</si>
  <si>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</si>
  <si>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</si>
  <si>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</si>
  <si>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</si>
  <si>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</si>
  <si>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</si>
  <si>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</si>
  <si>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</si>
  <si>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</si>
  <si>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</si>
  <si>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</si>
  <si>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</si>
  <si>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</si>
  <si>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</si>
  <si>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</si>
  <si>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</si>
  <si>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</si>
  <si>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</si>
  <si>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</si>
  <si>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</si>
  <si>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</si>
  <si>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</si>
  <si>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</si>
  <si>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</si>
  <si>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</si>
  <si>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</si>
  <si>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</si>
  <si>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</si>
  <si>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</si>
  <si>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</si>
  <si>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</si>
  <si>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</si>
  <si>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</si>
  <si>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</si>
  <si>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</si>
  <si>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</si>
  <si>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</si>
  <si>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</si>
  <si>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</si>
  <si>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</si>
  <si>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</si>
  <si>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</si>
  <si>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</si>
  <si>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</si>
  <si>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</si>
  <si>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</si>
  <si>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</si>
  <si>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</si>
  <si>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</si>
  <si>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</si>
  <si>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</si>
  <si>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</si>
  <si>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</si>
  <si>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</si>
  <si>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</si>
  <si>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</si>
  <si>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</si>
  <si>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</si>
  <si>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</si>
  <si>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</si>
  <si>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</si>
  <si>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</si>
  <si>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</si>
  <si>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</si>
  <si>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</si>
  <si>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</si>
  <si>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</si>
  <si>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</si>
  <si>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</si>
  <si>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</si>
  <si>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</si>
  <si>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</si>
  <si>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</si>
  <si>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</si>
  <si>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</si>
  <si>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</si>
  <si>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</si>
  <si>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</si>
  <si>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</si>
  <si>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</si>
  <si>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</si>
  <si>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</si>
  <si>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</si>
  <si>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</si>
  <si>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</si>
  <si>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</si>
  <si>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</si>
  <si>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</si>
  <si>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</si>
  <si>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</si>
  <si>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</si>
  <si>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</si>
  <si>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</si>
  <si>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</si>
  <si>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</si>
  <si>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</si>
  <si>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</si>
  <si>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</si>
  <si>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</si>
  <si>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</si>
  <si>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</si>
  <si>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</si>
  <si>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</si>
  <si>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</si>
  <si>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</si>
  <si>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</si>
  <si>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</si>
  <si>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</si>
  <si>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</si>
  <si>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</si>
  <si>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</si>
  <si>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</si>
  <si>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</si>
  <si>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</si>
  <si>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</si>
  <si>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</si>
  <si>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</si>
  <si>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</si>
  <si>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</si>
  <si>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</si>
  <si>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</si>
  <si>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</si>
  <si>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</si>
  <si>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</si>
  <si>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</si>
  <si>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</si>
  <si>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</si>
  <si>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</si>
  <si>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</si>
  <si>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</si>
  <si>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</si>
  <si>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</si>
  <si>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</si>
  <si>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</si>
  <si>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</si>
  <si>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</si>
  <si>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</si>
  <si>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</si>
  <si>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</si>
  <si>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</si>
  <si>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</si>
  <si>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</si>
  <si>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</si>
  <si>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</si>
  <si>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</si>
  <si>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</si>
  <si>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</si>
  <si>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</si>
  <si>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</si>
  <si>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</si>
  <si>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</si>
  <si>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</si>
  <si>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</si>
  <si>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</si>
  <si>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</si>
  <si>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</si>
  <si>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</si>
  <si>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</si>
  <si>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</si>
  <si>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</si>
  <si>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</si>
  <si>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</si>
  <si>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</si>
  <si>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</si>
  <si>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</si>
  <si>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</si>
  <si>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</si>
  <si>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</si>
  <si>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</si>
  <si>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</si>
  <si>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</si>
  <si>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</si>
  <si>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</si>
  <si>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</si>
  <si>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</si>
  <si>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</si>
  <si>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</si>
  <si>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</si>
  <si>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</si>
  <si>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</si>
  <si>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</si>
  <si>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</si>
  <si>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</si>
  <si>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</si>
  <si>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</si>
  <si>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</si>
  <si>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</si>
  <si>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</si>
  <si>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</si>
  <si>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</si>
  <si>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</si>
  <si>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</si>
  <si>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</si>
  <si>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</si>
  <si>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</si>
  <si>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</si>
  <si>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</si>
  <si>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</si>
  <si>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</si>
  <si>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</si>
  <si>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</si>
  <si>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</si>
  <si>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</si>
  <si>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</si>
  <si>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</si>
  <si>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</si>
  <si>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</si>
  <si>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</si>
  <si>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</si>
  <si>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</si>
  <si>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</si>
  <si>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</si>
  <si>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</si>
  <si>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</si>
  <si>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</si>
  <si>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</si>
  <si>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</si>
  <si>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</si>
  <si>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</si>
  <si>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</si>
  <si>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</si>
  <si>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</si>
  <si>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</si>
  <si>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</si>
  <si>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</si>
  <si>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</si>
  <si>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</si>
  <si>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</si>
  <si>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</si>
  <si>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</si>
  <si>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</si>
  <si>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</si>
  <si>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</si>
  <si>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</si>
  <si>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</si>
  <si>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</si>
  <si>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</si>
  <si>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</si>
  <si>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</si>
  <si>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</si>
  <si>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</si>
  <si>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</si>
  <si>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</si>
  <si>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</si>
  <si>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</si>
  <si>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</si>
  <si>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</si>
  <si>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</si>
  <si>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</si>
  <si>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</si>
  <si>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</si>
  <si>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</si>
  <si>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</si>
  <si>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</si>
  <si>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</si>
  <si>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</si>
  <si>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</si>
  <si>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</si>
  <si>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</si>
  <si>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</si>
  <si>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</si>
  <si>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</si>
  <si>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</si>
  <si>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</si>
  <si>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</si>
  <si>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</si>
  <si>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</si>
  <si>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</si>
  <si>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</si>
  <si>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</si>
  <si>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</si>
  <si>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</si>
  <si>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</si>
  <si>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</si>
  <si>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</si>
  <si>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</si>
  <si>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</si>
  <si>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</si>
  <si>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</si>
  <si>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</si>
  <si>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</si>
  <si>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</si>
  <si>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</si>
  <si>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</si>
  <si>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</si>
  <si>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</si>
  <si>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</si>
  <si>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</si>
  <si>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</si>
  <si>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</si>
  <si>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</si>
  <si>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</si>
  <si>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</si>
  <si>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</si>
  <si>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</si>
  <si>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</si>
  <si>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</si>
  <si>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</si>
  <si>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</si>
  <si>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</si>
  <si>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</si>
  <si>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</si>
  <si>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</si>
  <si>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</si>
  <si>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</si>
  <si>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</si>
  <si>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</si>
  <si>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</si>
  <si>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</si>
  <si>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</si>
  <si>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</si>
  <si>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</si>
  <si>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</si>
  <si>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</si>
  <si>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</si>
  <si>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</si>
  <si>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</si>
  <si>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</si>
  <si>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</si>
  <si>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</si>
  <si>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</si>
  <si>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</si>
  <si>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</si>
  <si>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</si>
  <si>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</si>
  <si>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</si>
  <si>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</si>
  <si>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</si>
  <si>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</si>
  <si>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</si>
  <si>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</si>
  <si>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</si>
  <si>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</si>
  <si>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</si>
  <si>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</si>
  <si>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</si>
  <si>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</si>
  <si>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</si>
  <si>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</si>
  <si>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</si>
  <si>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</si>
  <si>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</si>
  <si>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</si>
  <si>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</si>
  <si>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</si>
  <si>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</si>
  <si>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</si>
  <si>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</si>
  <si>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</si>
  <si>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</si>
  <si>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</si>
  <si>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</si>
  <si>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</si>
  <si>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</si>
  <si>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</si>
  <si>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</si>
  <si>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</si>
  <si>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</si>
  <si>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</si>
  <si>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</si>
  <si>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</si>
  <si>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</si>
  <si>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</si>
  <si>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</si>
  <si>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</si>
  <si>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</si>
  <si>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</si>
  <si>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</si>
  <si>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</si>
  <si>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</si>
  <si>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</si>
  <si>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</si>
  <si>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</si>
  <si>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</si>
  <si>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</si>
  <si>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</si>
  <si>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</si>
  <si>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</si>
  <si>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</si>
  <si>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</si>
  <si>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</si>
  <si>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</si>
  <si>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</si>
  <si>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</si>
  <si>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</si>
  <si>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</si>
  <si>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</si>
  <si>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</si>
  <si>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</si>
  <si>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</si>
  <si>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</si>
  <si>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</si>
  <si>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</si>
  <si>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</si>
  <si>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</si>
  <si>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</si>
  <si>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</si>
  <si>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</si>
  <si>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</si>
  <si>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</si>
  <si>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</si>
  <si>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</si>
  <si>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</si>
  <si>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</si>
  <si>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</si>
  <si>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</si>
  <si>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</si>
  <si>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</si>
  <si>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</si>
  <si>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</si>
  <si>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</si>
  <si>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</si>
  <si>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</si>
  <si>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</si>
  <si>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</si>
  <si>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</si>
  <si>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</si>
  <si>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</si>
  <si>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</si>
  <si>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</si>
  <si>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</si>
  <si>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</si>
  <si>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</si>
  <si>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</si>
  <si>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</si>
  <si>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</si>
  <si>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</si>
  <si>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</si>
  <si>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</si>
  <si>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</si>
  <si>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</si>
  <si>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</si>
  <si>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</si>
  <si>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</si>
  <si>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</si>
  <si>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</si>
  <si>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</si>
  <si>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</si>
  <si>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</si>
  <si>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</si>
  <si>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</si>
  <si>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</si>
  <si>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</si>
  <si>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</si>
  <si>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</si>
  <si>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</si>
  <si>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</si>
  <si>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</si>
  <si>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</si>
  <si>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</si>
  <si>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</si>
  <si>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</si>
  <si>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</si>
  <si>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</si>
  <si>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</si>
  <si>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</si>
  <si>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</si>
  <si>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</si>
  <si>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</si>
  <si>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</si>
  <si>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</si>
  <si>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</si>
  <si>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</si>
  <si>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</si>
  <si>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</si>
  <si>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</si>
  <si>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</si>
  <si>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</si>
  <si>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</si>
  <si>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</si>
  <si>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</si>
  <si>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</si>
  <si>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</si>
  <si>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</si>
  <si>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</si>
  <si>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</si>
  <si>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</si>
  <si>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</si>
  <si>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</si>
  <si>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</si>
  <si>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</si>
  <si>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</si>
  <si>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</si>
  <si>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</si>
  <si>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</si>
  <si>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</si>
  <si>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</si>
  <si>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</si>
  <si>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</si>
  <si>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</si>
  <si>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</si>
  <si>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</si>
  <si>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</si>
  <si>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</si>
  <si>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</si>
  <si>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</si>
  <si>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</si>
  <si>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</si>
  <si>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</si>
  <si>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</si>
  <si>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</si>
  <si>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</si>
  <si>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</si>
  <si>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</si>
  <si>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</si>
  <si>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</si>
  <si>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</si>
  <si>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</si>
  <si>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</si>
  <si>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</si>
  <si>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</si>
  <si>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</si>
  <si>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</si>
  <si>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</si>
  <si>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</si>
  <si>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</si>
  <si>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</si>
  <si>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</si>
  <si>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</si>
  <si>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</si>
  <si>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</si>
  <si>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</si>
  <si>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</si>
  <si>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</si>
  <si>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</si>
  <si>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</si>
  <si>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</si>
  <si>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</si>
  <si>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</si>
  <si>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</si>
  <si>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</si>
  <si>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</si>
  <si>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</si>
  <si>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</si>
  <si>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</si>
  <si>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</si>
  <si>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</si>
  <si>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</si>
  <si>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</si>
  <si>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</si>
  <si>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</si>
  <si>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</si>
  <si>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</si>
  <si>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</si>
  <si>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</si>
  <si>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</si>
  <si>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</si>
  <si>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</si>
  <si>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</si>
  <si>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</si>
  <si>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</si>
  <si>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</si>
  <si>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</si>
  <si>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</si>
  <si>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</si>
  <si>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</si>
  <si>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</si>
  <si>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</si>
  <si>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</si>
  <si>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</si>
  <si>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</si>
  <si>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</si>
  <si>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</si>
  <si>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</si>
  <si>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</si>
  <si>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</si>
  <si>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</si>
  <si>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</si>
  <si>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</si>
  <si>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</si>
  <si>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</si>
  <si>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</si>
  <si>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</si>
  <si>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</si>
  <si>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</si>
  <si>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</si>
  <si>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</si>
  <si>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</si>
  <si>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</si>
  <si>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</si>
  <si>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</si>
  <si>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</si>
  <si>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</si>
  <si>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</si>
  <si>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</si>
  <si>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</si>
  <si>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</si>
  <si>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</si>
  <si>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</si>
  <si>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</si>
  <si>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</si>
  <si>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</si>
  <si>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</si>
  <si>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</si>
  <si>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</si>
  <si>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</si>
  <si>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</si>
  <si>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</si>
  <si>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</si>
  <si>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</si>
  <si>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</si>
  <si>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</si>
  <si>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</si>
  <si>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</si>
  <si>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</si>
  <si>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</si>
  <si>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</si>
  <si>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</si>
  <si>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</si>
  <si>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</si>
  <si>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</si>
  <si>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</si>
  <si>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</si>
  <si>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</si>
  <si>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</si>
  <si>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</si>
  <si>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</si>
  <si>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</si>
  <si>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</si>
  <si>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</si>
  <si>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</si>
  <si>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</si>
  <si>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</si>
  <si>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</si>
  <si>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</si>
  <si>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</si>
  <si>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</si>
  <si>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</si>
  <si>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</si>
  <si>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</si>
  <si>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</si>
  <si>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</si>
  <si>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</si>
  <si>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</si>
  <si>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</si>
  <si>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</si>
  <si>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</si>
  <si>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</si>
  <si>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</si>
  <si>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</si>
  <si>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</si>
  <si>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</si>
  <si>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</si>
  <si>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</si>
  <si>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</si>
  <si>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</si>
  <si>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</si>
  <si>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</si>
  <si>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</si>
  <si>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</si>
  <si>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</si>
  <si>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</si>
  <si>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</si>
  <si>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</si>
  <si>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</si>
  <si>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</si>
  <si>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</si>
  <si>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</si>
  <si>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</si>
  <si>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</si>
  <si>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</si>
  <si>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</si>
  <si>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</si>
  <si>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</si>
  <si>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</si>
  <si>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</si>
  <si>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</si>
  <si>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</si>
  <si>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</si>
  <si>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</si>
  <si>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</si>
  <si>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</si>
  <si>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</si>
  <si>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</si>
  <si>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</si>
  <si>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</si>
  <si>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</si>
  <si>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</si>
  <si>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</si>
  <si>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</si>
  <si>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</si>
  <si>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</si>
  <si>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</si>
  <si>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</si>
  <si>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</si>
  <si>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</si>
  <si>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</si>
  <si>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</si>
  <si>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</si>
  <si>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</si>
  <si>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</si>
  <si>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</si>
  <si>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</si>
  <si>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</si>
  <si>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</si>
  <si>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</si>
  <si>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</si>
  <si>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</si>
  <si>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</si>
  <si>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</si>
  <si>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</si>
  <si>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</si>
  <si>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</si>
  <si>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</si>
  <si>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</si>
  <si>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</si>
  <si>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</si>
  <si>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</si>
  <si>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</si>
  <si>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</si>
  <si>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</si>
  <si>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</si>
  <si>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</si>
  <si>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</si>
  <si>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</si>
  <si>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</si>
  <si>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</si>
  <si>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</si>
  <si>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</si>
  <si>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</si>
  <si>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</si>
  <si>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</si>
  <si>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</si>
  <si>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</si>
  <si>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</si>
  <si>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</si>
  <si>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</si>
  <si>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</si>
  <si>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</si>
  <si>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</si>
  <si>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</si>
  <si>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</si>
  <si>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</si>
  <si>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</si>
  <si>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</si>
  <si>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</si>
  <si>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</si>
  <si>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</si>
  <si>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</si>
  <si>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</si>
  <si>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</si>
  <si>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</si>
  <si>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</si>
  <si>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</si>
  <si>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</si>
  <si>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</si>
  <si>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</si>
  <si>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</si>
  <si>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</si>
  <si>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</si>
  <si>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</si>
  <si>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</si>
  <si>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</si>
  <si>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</si>
  <si>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</si>
  <si>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</si>
  <si>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</si>
  <si>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</si>
  <si>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</si>
  <si>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</si>
  <si>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</si>
  <si>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</si>
  <si>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</si>
  <si>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</si>
  <si>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</si>
  <si>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</si>
  <si>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</si>
  <si>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</si>
  <si>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</si>
  <si>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</si>
  <si>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</si>
  <si>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</si>
  <si>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</si>
  <si>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</si>
  <si>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</si>
  <si>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</si>
  <si>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</si>
  <si>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</si>
  <si>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</si>
  <si>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</si>
  <si>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</si>
  <si>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</si>
  <si>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</si>
  <si>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</si>
  <si>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</si>
  <si>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</si>
  <si>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</si>
  <si>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</si>
  <si>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</si>
  <si>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</si>
  <si>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</si>
  <si>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</si>
  <si>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</si>
  <si>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</si>
  <si>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</si>
  <si>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</si>
  <si>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</si>
  <si>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</si>
  <si>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</si>
  <si>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</si>
  <si>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</si>
  <si>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</si>
  <si>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</si>
  <si>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</si>
  <si>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</si>
  <si>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</si>
  <si>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</si>
  <si>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</si>
  <si>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</si>
  <si>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</si>
  <si>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</si>
  <si>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</si>
  <si>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</si>
  <si>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</si>
  <si>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</si>
  <si>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</si>
  <si>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</si>
  <si>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</si>
  <si>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</si>
  <si>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</si>
  <si>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</si>
  <si>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</si>
  <si>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</si>
  <si>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</si>
  <si>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</si>
  <si>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</si>
  <si>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</si>
  <si>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</si>
  <si>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</si>
  <si>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</si>
  <si>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</si>
  <si>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</si>
  <si>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</si>
  <si>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</si>
  <si>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</si>
  <si>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</si>
  <si>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</si>
  <si>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</si>
  <si>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</si>
  <si>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</si>
  <si>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</si>
  <si>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</si>
  <si>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</si>
  <si>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</si>
  <si>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</si>
  <si>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</si>
  <si>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</si>
  <si>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</si>
  <si>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</si>
  <si>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</si>
  <si>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</si>
  <si>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</si>
  <si>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</si>
  <si>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</si>
  <si>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</si>
  <si>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</si>
  <si>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</si>
  <si>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</si>
  <si>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</si>
  <si>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</si>
  <si>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</si>
  <si>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</si>
  <si>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</si>
  <si>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</si>
  <si>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</si>
  <si>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</si>
  <si>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</si>
  <si>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</si>
  <si>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</si>
  <si>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</si>
  <si>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</si>
  <si>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</si>
  <si>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</si>
  <si>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</si>
  <si>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</si>
  <si>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</si>
  <si>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</si>
  <si>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</si>
  <si>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</si>
  <si>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</si>
  <si>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</si>
  <si>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</si>
  <si>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</si>
  <si>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</si>
  <si>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</si>
  <si>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</si>
  <si>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</si>
  <si>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</si>
  <si>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</si>
  <si>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</si>
  <si>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</si>
  <si>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</si>
  <si>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</si>
  <si>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</si>
  <si>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</si>
  <si>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</si>
  <si>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</si>
  <si>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</si>
  <si>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</si>
  <si>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</si>
  <si>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</si>
  <si>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</si>
  <si>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</si>
  <si>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</si>
  <si>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</si>
  <si>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</si>
  <si>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</si>
  <si>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</si>
  <si>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</si>
  <si>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</si>
  <si>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</si>
  <si>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</si>
  <si>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</si>
  <si>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</si>
  <si>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</si>
  <si>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</si>
  <si>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</si>
  <si>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</si>
  <si>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</si>
  <si>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</si>
  <si>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</si>
  <si>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</si>
  <si>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</si>
  <si>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</si>
  <si>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</si>
  <si>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</si>
  <si>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</si>
  <si>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</si>
  <si>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</si>
  <si>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</si>
  <si>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</si>
  <si>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</si>
  <si>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</si>
  <si>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</si>
  <si>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</si>
  <si>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</si>
  <si>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</si>
  <si>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</si>
  <si>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</si>
  <si>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</si>
  <si>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</si>
  <si>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</si>
  <si>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</si>
  <si>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</si>
  <si>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</si>
  <si>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</si>
  <si>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</si>
  <si>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</si>
  <si>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</si>
  <si>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</si>
  <si>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</si>
  <si>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</si>
  <si>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</si>
  <si>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</si>
  <si>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</si>
  <si>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</si>
  <si>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</si>
  <si>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</si>
  <si>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</si>
  <si>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</si>
  <si>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</si>
  <si>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</si>
  <si>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</si>
  <si>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</si>
  <si>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</si>
  <si>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</si>
  <si>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</si>
  <si>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</si>
  <si>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</si>
  <si>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</si>
  <si>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</si>
  <si>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</si>
  <si>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</si>
  <si>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</si>
  <si>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</si>
  <si>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</si>
  <si>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</si>
  <si>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</si>
  <si>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</si>
  <si>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</si>
  <si>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</si>
  <si>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</si>
  <si>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</si>
  <si>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</si>
  <si>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</si>
  <si>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</si>
  <si>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</si>
  <si>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</si>
  <si>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</si>
  <si>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</si>
  <si>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</si>
  <si>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</si>
  <si>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</si>
  <si>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</si>
  <si>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</si>
  <si>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</si>
  <si>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</si>
  <si>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</si>
  <si>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</si>
  <si>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</si>
  <si>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</si>
  <si>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</si>
  <si>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</si>
  <si>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</si>
  <si>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</si>
  <si>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</si>
  <si>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</si>
  <si>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</si>
  <si>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</si>
  <si>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</si>
  <si>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</si>
  <si>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</si>
  <si>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</si>
  <si>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</si>
  <si>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</si>
  <si>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</si>
  <si>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</si>
  <si>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</si>
  <si>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</si>
  <si>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</si>
  <si>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</si>
  <si>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</si>
  <si>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</si>
  <si>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</si>
  <si>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</si>
  <si>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</si>
  <si>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</si>
  <si>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</si>
  <si>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</si>
  <si>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</si>
  <si>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</si>
  <si>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</si>
  <si>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</si>
  <si>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</si>
  <si>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</si>
  <si>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</si>
  <si>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</si>
  <si>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</si>
  <si>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</si>
  <si>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</si>
  <si>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</si>
  <si>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</si>
  <si>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</si>
  <si>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</si>
  <si>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</si>
  <si>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</si>
  <si>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</si>
  <si>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</si>
  <si>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</si>
  <si>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</si>
  <si>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</si>
  <si>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</si>
  <si>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</si>
  <si>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</si>
  <si>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</si>
  <si>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</si>
  <si>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</si>
  <si>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</si>
  <si>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</si>
  <si>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</si>
  <si>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</si>
  <si>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</si>
  <si>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</si>
  <si>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</si>
  <si>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</si>
  <si>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</si>
  <si>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</si>
  <si>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</si>
  <si>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</si>
  <si>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</si>
  <si>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</si>
  <si>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</si>
  <si>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</si>
  <si>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</si>
  <si>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</si>
  <si>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</si>
  <si>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</si>
  <si>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</si>
  <si>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</si>
  <si>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</si>
  <si>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</si>
  <si>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</si>
  <si>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</si>
  <si>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</si>
  <si>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</si>
  <si>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</si>
  <si>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</si>
  <si>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</si>
  <si>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</si>
  <si>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</si>
  <si>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</si>
  <si>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</si>
  <si>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</si>
  <si>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</si>
  <si>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</si>
  <si>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</si>
  <si>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</si>
  <si>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</si>
  <si>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</si>
  <si>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</si>
  <si>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</si>
  <si>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</si>
  <si>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</si>
  <si>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</si>
  <si>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</si>
  <si>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</si>
  <si>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</si>
  <si>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</si>
  <si>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</si>
  <si>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</si>
  <si>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</si>
  <si>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</si>
  <si>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</si>
  <si>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</si>
  <si>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</si>
  <si>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</si>
  <si>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</si>
  <si>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</si>
  <si>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</si>
  <si>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</si>
  <si>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</si>
  <si>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</si>
  <si>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</si>
  <si>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</si>
  <si>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</si>
  <si>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</si>
  <si>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</si>
  <si>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</si>
  <si>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</si>
  <si>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</si>
  <si>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</si>
  <si>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</si>
  <si>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</si>
  <si>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</si>
  <si>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</si>
  <si>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</si>
  <si>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</si>
  <si>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</si>
  <si>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</si>
  <si>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</si>
  <si>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</si>
  <si>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</si>
  <si>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</si>
  <si>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</si>
  <si>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</si>
  <si>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</si>
  <si>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</si>
  <si>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</si>
  <si>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</si>
  <si>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</si>
  <si>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</si>
  <si>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</si>
  <si>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</si>
  <si>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</si>
  <si>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</si>
  <si>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</si>
  <si>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</si>
  <si>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</si>
  <si>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</si>
  <si>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</si>
  <si>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</si>
  <si>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</si>
  <si>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</si>
  <si>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</si>
  <si>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</si>
  <si>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</si>
  <si>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</si>
  <si>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</si>
  <si>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</si>
  <si>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</si>
  <si>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</si>
  <si>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</si>
  <si>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</si>
  <si>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</si>
  <si>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</si>
  <si>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</si>
  <si>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</si>
  <si>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</si>
  <si>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</si>
  <si>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</si>
  <si>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</si>
  <si>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</si>
  <si>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</si>
  <si>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</si>
  <si>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</si>
  <si>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</si>
  <si>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</si>
  <si>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</si>
  <si>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</si>
  <si>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</si>
  <si>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</si>
  <si>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</si>
  <si>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</si>
  <si>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</si>
  <si>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</si>
  <si>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</si>
  <si>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</si>
  <si>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</si>
  <si>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</si>
  <si>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</si>
  <si>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</si>
  <si>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</si>
  <si>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</si>
  <si>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</si>
  <si>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</si>
  <si>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</si>
  <si>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</si>
  <si>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</si>
  <si>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</si>
  <si>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</si>
  <si>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</si>
  <si>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</si>
  <si>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</si>
  <si>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</si>
  <si>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</si>
  <si>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</si>
  <si>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</si>
  <si>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</si>
  <si>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</si>
  <si>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</si>
  <si>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</si>
  <si>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</si>
  <si>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</si>
  <si>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</si>
  <si>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</si>
  <si>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</si>
  <si>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</si>
  <si>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</si>
  <si>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</si>
  <si>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</si>
  <si>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</si>
  <si>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</si>
  <si>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</si>
  <si>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</si>
  <si>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</si>
  <si>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</si>
  <si>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</si>
  <si>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</si>
  <si>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</si>
  <si>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</si>
  <si>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</si>
  <si>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</si>
  <si>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</si>
  <si>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</si>
  <si>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</si>
  <si>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</si>
  <si>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</si>
  <si>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</si>
  <si>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</si>
  <si>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</si>
  <si>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</si>
  <si>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</si>
  <si>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</si>
  <si>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</si>
  <si>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</si>
  <si>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</si>
  <si>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</si>
  <si>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</si>
  <si>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</si>
  <si>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</si>
  <si>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</si>
  <si>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</si>
  <si>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</si>
  <si>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</si>
  <si>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</si>
  <si>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</si>
  <si>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</si>
  <si>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</si>
  <si>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</si>
  <si>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</si>
  <si>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</si>
  <si>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</si>
  <si>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</si>
  <si>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</si>
  <si>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</si>
  <si>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</si>
  <si>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</si>
  <si>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</si>
  <si>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</si>
  <si>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</si>
  <si>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</si>
  <si>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</si>
  <si>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</si>
  <si>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</si>
  <si>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</si>
  <si>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</si>
  <si>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</si>
  <si>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</si>
  <si>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</si>
  <si>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</si>
  <si>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</si>
  <si>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</si>
  <si>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</si>
  <si>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</si>
  <si>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</si>
  <si>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</si>
  <si>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</si>
  <si>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</si>
  <si>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</si>
  <si>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</si>
  <si>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</si>
  <si>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</si>
  <si>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</si>
  <si>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</si>
  <si>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</si>
  <si>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</si>
  <si>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</si>
  <si>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</si>
  <si>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</si>
  <si>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</si>
  <si>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</si>
  <si>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</si>
  <si>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</si>
  <si>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</si>
  <si>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</si>
  <si>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</si>
  <si>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</si>
  <si>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</si>
  <si>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</si>
  <si>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</si>
  <si>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</si>
  <si>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</si>
  <si>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</si>
  <si>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</si>
  <si>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</si>
  <si>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</si>
  <si>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</si>
  <si>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</si>
  <si>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</si>
  <si>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</si>
  <si>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</si>
  <si>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</si>
  <si>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</si>
  <si>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</si>
  <si>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</si>
  <si>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</si>
  <si>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</si>
  <si>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</si>
  <si>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</si>
  <si>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</si>
  <si>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</si>
  <si>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</si>
  <si>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</si>
  <si>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</si>
  <si>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</si>
  <si>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</si>
  <si>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</si>
  <si>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</si>
  <si>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</si>
  <si>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</si>
  <si>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</si>
  <si>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</si>
  <si>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</si>
  <si>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</si>
  <si>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</si>
  <si>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</si>
  <si>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</si>
  <si>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</si>
  <si>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</si>
  <si>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</si>
  <si>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</si>
  <si>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</si>
  <si>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</si>
  <si>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</si>
  <si>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</si>
  <si>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</si>
  <si>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</si>
  <si>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</si>
  <si>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</si>
  <si>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</si>
  <si>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</si>
  <si>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</si>
  <si>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</si>
  <si>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</si>
  <si>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</si>
  <si>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</si>
  <si>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</si>
  <si>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</si>
  <si>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</si>
  <si>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</si>
  <si>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</si>
  <si>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</si>
  <si>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</si>
  <si>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</si>
  <si>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</si>
  <si>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</si>
  <si>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</si>
  <si>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</si>
  <si>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</si>
  <si>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</si>
  <si>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</si>
  <si>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</si>
  <si>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</si>
  <si>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</si>
  <si>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</si>
  <si>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</si>
  <si>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</si>
  <si>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</si>
  <si>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</si>
  <si>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</si>
  <si>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</si>
  <si>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</si>
  <si>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</si>
  <si>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</si>
  <si>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</si>
  <si>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</si>
  <si>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</si>
  <si>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</si>
  <si>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</si>
  <si>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</si>
  <si>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</si>
  <si>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</si>
  <si>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</si>
  <si>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</si>
  <si>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</si>
  <si>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</si>
  <si>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</si>
  <si>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</si>
  <si>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</si>
  <si>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</si>
  <si>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</si>
  <si>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</si>
  <si>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</si>
  <si>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</si>
  <si>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</si>
  <si>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</si>
  <si>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</si>
  <si>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</si>
  <si>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</si>
  <si>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</si>
  <si>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</si>
  <si>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</si>
  <si>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</si>
  <si>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</si>
  <si>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</si>
  <si>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</si>
  <si>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</si>
  <si>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</si>
  <si>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</si>
  <si>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</si>
  <si>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</si>
  <si>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</si>
  <si>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</si>
  <si>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</si>
  <si>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</si>
  <si>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</si>
  <si>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</si>
  <si>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</si>
  <si>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</si>
  <si>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</si>
  <si>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</si>
  <si>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</si>
  <si>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</si>
  <si>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</si>
  <si>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</si>
  <si>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</si>
  <si>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</si>
  <si>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</si>
  <si>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</si>
  <si>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</si>
  <si>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</si>
  <si>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</si>
  <si>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</si>
  <si>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</si>
  <si>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</si>
  <si>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</si>
  <si>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</si>
  <si>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</si>
  <si>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</si>
  <si>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</si>
  <si>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</si>
  <si>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</si>
  <si>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</si>
  <si>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</si>
  <si>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</si>
  <si>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</si>
  <si>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</si>
  <si>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</si>
  <si>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</si>
  <si>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</si>
  <si>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</si>
  <si>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</si>
  <si>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</si>
  <si>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</si>
  <si>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</si>
  <si>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</si>
  <si>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</si>
  <si>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</si>
  <si>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</si>
  <si>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</si>
  <si>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</si>
  <si>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</si>
  <si>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</si>
  <si>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</si>
  <si>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</si>
  <si>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</si>
  <si>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</si>
  <si>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</si>
  <si>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</si>
  <si>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</si>
  <si>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</si>
  <si>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</si>
  <si>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</si>
  <si>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</si>
  <si>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</si>
  <si>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</si>
  <si>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</si>
  <si>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</si>
  <si>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</si>
  <si>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</si>
  <si>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</si>
  <si>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</si>
  <si>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</si>
  <si>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</si>
  <si>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</si>
  <si>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</si>
  <si>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</si>
  <si>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</si>
  <si>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</si>
  <si>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</si>
  <si>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</si>
  <si>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</si>
  <si>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</si>
  <si>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</si>
  <si>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</si>
  <si>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</si>
  <si>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</si>
  <si>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</si>
  <si>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</si>
  <si>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</si>
  <si>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</si>
  <si>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</si>
  <si>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</si>
  <si>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</si>
  <si>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</si>
  <si>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</si>
  <si>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</si>
  <si>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</si>
  <si>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</si>
  <si>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</si>
  <si>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</si>
  <si>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</si>
  <si>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</si>
  <si>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</si>
  <si>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</si>
  <si>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</si>
  <si>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</si>
  <si>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</si>
  <si>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</si>
  <si>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</si>
  <si>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</si>
  <si>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</si>
  <si>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</si>
  <si>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</si>
  <si>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</si>
  <si>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</si>
  <si>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</si>
  <si>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</si>
  <si>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</si>
  <si>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</si>
  <si>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</si>
  <si>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</si>
  <si>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</si>
  <si>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</si>
  <si>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</si>
  <si>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</si>
  <si>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</si>
  <si>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</si>
  <si>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</si>
  <si>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</si>
  <si>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</si>
  <si>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</si>
  <si>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</si>
  <si>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</si>
  <si>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</si>
  <si>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</si>
  <si>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</si>
  <si>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</si>
  <si>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</si>
  <si>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</si>
  <si>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</si>
  <si>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</si>
  <si>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</si>
  <si>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</si>
  <si>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</si>
  <si>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</si>
  <si>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</si>
  <si>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</si>
  <si>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</si>
  <si>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</si>
  <si>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</si>
  <si>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</si>
  <si>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</si>
  <si>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</si>
  <si>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</si>
  <si>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</si>
  <si>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</si>
  <si>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</si>
  <si>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</si>
  <si>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</si>
  <si>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</si>
  <si>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</si>
  <si>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</si>
  <si>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</si>
  <si>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</si>
  <si>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</si>
  <si>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</si>
  <si>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</si>
  <si>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</si>
  <si>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</si>
  <si>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</si>
  <si>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</si>
  <si>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</si>
  <si>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</si>
  <si>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</si>
  <si>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</si>
  <si>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</si>
  <si>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</si>
  <si>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</si>
  <si>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</si>
  <si>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</si>
  <si>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</si>
  <si>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</si>
  <si>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</si>
  <si>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</si>
  <si>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</si>
  <si>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</si>
  <si>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</si>
  <si>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</si>
  <si>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</si>
  <si>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</si>
  <si>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</si>
  <si>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</si>
  <si>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</si>
  <si>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</si>
  <si>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</si>
  <si>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</si>
  <si>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</si>
  <si>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</si>
  <si>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</si>
  <si>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</si>
  <si>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</si>
  <si>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</si>
  <si>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</si>
  <si>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</si>
  <si>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</si>
  <si>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</si>
  <si>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</si>
  <si>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</si>
  <si>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</si>
  <si>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</si>
  <si>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</si>
  <si>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</si>
  <si>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</si>
  <si>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</si>
  <si>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</si>
  <si>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</si>
  <si>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</si>
  <si>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</si>
  <si>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</si>
  <si>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</si>
  <si>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</si>
  <si>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</si>
  <si>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</si>
  <si>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</si>
  <si>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</si>
  <si>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</si>
  <si>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</si>
  <si>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</si>
  <si>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</si>
  <si>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</si>
  <si>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</si>
  <si>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</si>
  <si>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</si>
  <si>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</si>
  <si>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</si>
  <si>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</si>
  <si>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</si>
  <si>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</si>
  <si>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</si>
  <si>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</si>
  <si>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</si>
  <si>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</si>
  <si>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</si>
  <si>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</si>
  <si>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</si>
  <si>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</si>
  <si>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</si>
  <si>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</si>
  <si>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</si>
  <si>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</si>
  <si>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</si>
  <si>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</si>
  <si>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</si>
  <si>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</si>
  <si>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</si>
  <si>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</si>
  <si>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</si>
  <si>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</si>
  <si>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</si>
  <si>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</si>
  <si>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</si>
  <si>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</si>
  <si>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</si>
  <si>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</si>
  <si>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</si>
  <si>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</si>
  <si>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</si>
  <si>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</si>
  <si>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</si>
  <si>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</si>
  <si>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</si>
  <si>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</si>
  <si>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</si>
  <si>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</si>
  <si>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</si>
  <si>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</si>
  <si>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</si>
  <si>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</si>
  <si>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</si>
  <si>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</si>
  <si>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</si>
  <si>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</si>
  <si>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</si>
  <si>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</si>
  <si>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</si>
  <si>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</si>
  <si>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</si>
  <si>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</si>
  <si>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</si>
  <si>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</si>
  <si>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</si>
  <si>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</si>
  <si>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</si>
  <si>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</si>
  <si>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</si>
  <si>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</si>
  <si>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</si>
  <si>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</si>
  <si>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</si>
  <si>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</si>
  <si>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</si>
  <si>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</si>
  <si>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</si>
  <si>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</si>
  <si>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</si>
  <si>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</si>
  <si>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</si>
  <si>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</si>
  <si>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</si>
  <si>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</si>
  <si>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</si>
  <si>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</si>
  <si>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</si>
  <si>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</si>
  <si>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</si>
  <si>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</si>
  <si>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</si>
  <si>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</si>
  <si>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</si>
  <si>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</si>
  <si>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</si>
  <si>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</si>
  <si>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</si>
  <si>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</si>
  <si>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</si>
  <si>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</si>
  <si>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</si>
  <si>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</si>
  <si>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</si>
  <si>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</si>
  <si>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</si>
  <si>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</si>
  <si>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</si>
  <si>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</si>
  <si>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</si>
  <si>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</si>
  <si>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</si>
  <si>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</si>
  <si>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</si>
  <si>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</si>
  <si>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</si>
  <si>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</si>
  <si>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</si>
  <si>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</si>
  <si>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</si>
  <si>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</si>
  <si>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</si>
  <si>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</si>
  <si>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</si>
  <si>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</si>
  <si>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</si>
  <si>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</si>
  <si>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</si>
  <si>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</si>
  <si>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</si>
  <si>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</si>
  <si>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</si>
  <si>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</si>
  <si>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</si>
  <si>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</si>
  <si>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</si>
  <si>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</si>
  <si>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</si>
  <si>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</si>
  <si>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</si>
  <si>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</si>
  <si>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</si>
  <si>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</si>
  <si>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</si>
  <si>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</si>
  <si>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</si>
  <si>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</si>
  <si>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</si>
  <si>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</si>
  <si>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</si>
  <si>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</si>
  <si>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</si>
  <si>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</si>
  <si>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</si>
  <si>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</si>
  <si>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</si>
  <si>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</si>
  <si>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</si>
  <si>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</si>
  <si>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</si>
  <si>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</si>
  <si>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</si>
  <si>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</si>
  <si>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</si>
  <si>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</si>
  <si>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</si>
  <si>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</si>
  <si>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</si>
  <si>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</si>
  <si>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</si>
  <si>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</si>
  <si>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</si>
  <si>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</si>
  <si>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</si>
  <si>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</si>
  <si>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</si>
  <si>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</si>
  <si>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</si>
  <si>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</si>
  <si>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</si>
  <si>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</si>
  <si>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</si>
  <si>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</si>
  <si>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</si>
  <si>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</si>
  <si>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</si>
  <si>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</si>
  <si>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</si>
  <si>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</si>
  <si>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</si>
  <si>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</si>
  <si>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</si>
  <si>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</si>
  <si>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</si>
  <si>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</si>
  <si>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</si>
  <si>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</si>
  <si>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</si>
  <si>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</si>
  <si>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</si>
  <si>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</si>
  <si>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</si>
  <si>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</si>
  <si>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</si>
  <si>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</si>
  <si>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</si>
  <si>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</si>
  <si>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</si>
  <si>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</si>
  <si>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</si>
  <si>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</si>
  <si>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</si>
  <si>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</si>
  <si>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</si>
  <si>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</si>
  <si>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</si>
  <si>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</si>
  <si>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</si>
  <si>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</si>
  <si>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</si>
  <si>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</si>
  <si>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</si>
  <si>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</si>
  <si>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</si>
  <si>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</si>
  <si>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</si>
  <si>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</si>
  <si>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</si>
  <si>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</si>
  <si>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</si>
  <si>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</si>
  <si>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</si>
  <si>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</si>
  <si>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</si>
  <si>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</si>
  <si>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</si>
  <si>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</si>
  <si>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</si>
  <si>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</si>
  <si>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</si>
  <si>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</si>
  <si>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</si>
  <si>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</si>
  <si>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</si>
  <si>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</si>
  <si>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</si>
  <si>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</si>
  <si>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</si>
  <si>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</si>
  <si>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</si>
  <si>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</si>
  <si>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</si>
  <si>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</si>
  <si>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</si>
  <si>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</si>
  <si>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</si>
  <si>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</si>
  <si>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</si>
  <si>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</si>
  <si>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</si>
  <si>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</si>
  <si>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</si>
  <si>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</si>
  <si>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</si>
  <si>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</si>
  <si>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</si>
  <si>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</si>
  <si>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</si>
  <si>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</si>
  <si>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</si>
  <si>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</si>
  <si>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</si>
  <si>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</si>
  <si>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</si>
  <si>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</si>
  <si>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</si>
  <si>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</si>
  <si>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</si>
  <si>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</si>
  <si>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</si>
  <si>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</si>
  <si>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</si>
  <si>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</si>
  <si>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</si>
  <si>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</si>
  <si>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</si>
  <si>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</si>
  <si>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</si>
  <si>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</si>
  <si>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</si>
  <si>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</si>
  <si>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</si>
  <si>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</si>
  <si>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</si>
  <si>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</si>
  <si>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</si>
  <si>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</si>
  <si>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</si>
  <si>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</si>
  <si>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</si>
  <si>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</si>
  <si>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</si>
  <si>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</si>
  <si>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</si>
  <si>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</si>
  <si>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</si>
  <si>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</si>
  <si>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</si>
  <si>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</si>
  <si>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</si>
  <si>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</si>
  <si>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</si>
  <si>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</si>
  <si>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</si>
  <si>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</si>
  <si>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</si>
  <si>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</si>
  <si>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</si>
  <si>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</si>
  <si>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</si>
  <si>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</si>
  <si>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</si>
  <si>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</si>
  <si>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</si>
  <si>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</si>
  <si>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</si>
  <si>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</si>
  <si>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</si>
  <si>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</si>
  <si>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</si>
  <si>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</si>
  <si>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</si>
  <si>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</si>
  <si>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</si>
  <si>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</si>
  <si>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</si>
  <si>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</si>
  <si>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</si>
  <si>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</si>
  <si>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</si>
  <si>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</si>
  <si>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</si>
  <si>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</si>
  <si>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</si>
  <si>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</si>
  <si>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</si>
  <si>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</si>
  <si>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</si>
  <si>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</si>
  <si>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</si>
  <si>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</si>
  <si>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</si>
  <si>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</si>
  <si>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</si>
  <si>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</si>
  <si>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</si>
  <si>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</si>
  <si>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</si>
  <si>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</si>
  <si>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</si>
  <si>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</si>
  <si>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</si>
  <si>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</si>
  <si>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</si>
  <si>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</si>
  <si>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</si>
  <si>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</si>
  <si>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</si>
  <si>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</si>
  <si>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</si>
  <si>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</si>
  <si>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</si>
  <si>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</si>
  <si>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</si>
  <si>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</si>
  <si>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</si>
  <si>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</si>
  <si>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</si>
  <si>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</si>
  <si>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</si>
  <si>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</si>
  <si>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</si>
  <si>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</si>
  <si>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</si>
  <si>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</si>
  <si>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</si>
  <si>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</si>
  <si>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</si>
  <si>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</si>
  <si>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</si>
  <si>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</si>
  <si>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</si>
  <si>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</si>
  <si>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</si>
  <si>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</si>
  <si>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</si>
  <si>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</si>
  <si>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</si>
  <si>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</si>
  <si>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</si>
  <si>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</si>
  <si>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</si>
  <si>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</si>
  <si>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</si>
  <si>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</si>
  <si>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</si>
  <si>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</si>
  <si>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</si>
  <si>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</si>
  <si>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</si>
  <si>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</si>
  <si>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</si>
  <si>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</si>
  <si>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</si>
  <si>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</si>
  <si>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</si>
  <si>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</si>
  <si>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</si>
  <si>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</si>
  <si>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</si>
  <si>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</si>
  <si>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</si>
  <si>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</si>
  <si>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</si>
  <si>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</si>
  <si>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</si>
  <si>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</si>
  <si>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</si>
  <si>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</si>
  <si>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</si>
  <si>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</si>
  <si>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</si>
  <si>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</si>
  <si>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</si>
  <si>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</si>
  <si>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</si>
  <si>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</si>
  <si>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</si>
  <si>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</si>
  <si>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</si>
  <si>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</si>
  <si>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</si>
  <si>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</si>
  <si>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</si>
  <si>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</si>
  <si>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</si>
  <si>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</si>
  <si>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</si>
  <si>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</si>
  <si>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</si>
  <si>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</si>
  <si>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</si>
  <si>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</si>
  <si>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</si>
  <si>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</si>
  <si>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</si>
  <si>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</si>
  <si>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</si>
  <si>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</si>
  <si>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</si>
  <si>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</si>
  <si>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</si>
  <si>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</si>
  <si>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</si>
  <si>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</si>
  <si>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</si>
  <si>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</si>
  <si>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</si>
  <si>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</si>
  <si>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</si>
  <si>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</si>
  <si>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</si>
  <si>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</si>
  <si>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</si>
  <si>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</si>
  <si>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</si>
  <si>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</si>
  <si>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</si>
  <si>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</si>
  <si>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</si>
  <si>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</si>
  <si>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</si>
  <si>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</si>
  <si>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</si>
  <si>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</si>
  <si>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</si>
  <si>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</si>
  <si>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</si>
  <si>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</si>
  <si>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</si>
  <si>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</si>
  <si>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</si>
  <si>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</si>
  <si>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</si>
  <si>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</si>
  <si>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</si>
  <si>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</si>
  <si>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</si>
  <si>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</si>
  <si>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</si>
  <si>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</si>
  <si>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</si>
  <si>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</si>
  <si>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</si>
  <si>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</si>
  <si>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</si>
  <si>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</si>
  <si>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</si>
  <si>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</si>
  <si>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</si>
  <si>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</si>
  <si>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</si>
  <si>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</si>
  <si>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</si>
  <si>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</si>
  <si>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</si>
  <si>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</si>
  <si>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</si>
  <si>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</si>
  <si>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</si>
  <si>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</si>
  <si>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</si>
  <si>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</si>
  <si>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</si>
  <si>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</si>
  <si>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</si>
  <si>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</si>
  <si>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</si>
  <si>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</si>
  <si>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</si>
  <si>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</si>
  <si>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</si>
  <si>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</si>
  <si>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</si>
  <si>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</si>
  <si>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</si>
  <si>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</si>
  <si>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</si>
  <si>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</si>
  <si>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</si>
  <si>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</si>
  <si>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</si>
  <si>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</si>
  <si>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</si>
  <si>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</si>
  <si>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</si>
  <si>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</si>
  <si>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</si>
  <si>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</si>
  <si>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</si>
  <si>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</si>
  <si>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</si>
  <si>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</si>
  <si>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</si>
  <si>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</si>
  <si>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</si>
  <si>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</si>
  <si>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</si>
  <si>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</si>
  <si>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</si>
  <si>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</si>
  <si>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</si>
  <si>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</si>
  <si>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</si>
  <si>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</si>
  <si>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</si>
  <si>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</si>
  <si>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</si>
  <si>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</si>
  <si>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</si>
  <si>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</si>
  <si>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</si>
  <si>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</si>
  <si>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</si>
  <si>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</si>
  <si>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</si>
  <si>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</si>
  <si>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</si>
  <si>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</si>
  <si>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</si>
  <si>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</si>
  <si>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</si>
  <si>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</si>
  <si>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</si>
  <si>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</si>
  <si>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</si>
  <si>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</si>
  <si>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</si>
  <si>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</si>
  <si>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</si>
  <si>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</si>
  <si>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</si>
  <si>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</si>
  <si>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</si>
  <si>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</si>
  <si>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</si>
  <si>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</si>
  <si>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</si>
  <si>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</si>
  <si>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</si>
  <si>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</si>
  <si>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</si>
  <si>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</si>
  <si>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</si>
  <si>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</si>
  <si>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</si>
  <si>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</si>
  <si>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</si>
  <si>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</si>
  <si>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</si>
  <si>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</si>
  <si>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</si>
  <si>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</si>
  <si>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</si>
  <si>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</si>
  <si>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</si>
  <si>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</si>
  <si>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</si>
  <si>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</si>
  <si>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</si>
  <si>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</si>
  <si>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</si>
  <si>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</si>
  <si>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</si>
  <si>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</si>
  <si>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</si>
  <si>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</si>
  <si>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</si>
  <si>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</si>
  <si>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</si>
  <si>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</si>
  <si>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</si>
  <si>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</si>
  <si>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</si>
  <si>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</si>
  <si>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</si>
  <si>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</si>
  <si>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</si>
  <si>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</si>
  <si>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</si>
  <si>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</si>
  <si>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</si>
  <si>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</si>
  <si>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</si>
  <si>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</si>
  <si>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</si>
  <si>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</si>
  <si>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</si>
  <si>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</si>
  <si>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</si>
  <si>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</si>
  <si>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</si>
  <si>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</si>
  <si>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</si>
  <si>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</si>
  <si>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</si>
  <si>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</si>
  <si>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</si>
  <si>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</si>
  <si>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</si>
  <si>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</si>
  <si>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</si>
  <si>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</si>
  <si>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</si>
  <si>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</si>
  <si>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</si>
  <si>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</si>
  <si>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</si>
  <si>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</si>
  <si>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</si>
  <si>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</si>
  <si>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</si>
  <si>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</si>
  <si>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</si>
  <si>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</si>
  <si>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</si>
  <si>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</si>
  <si>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</si>
  <si>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</si>
  <si>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</si>
  <si>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</si>
  <si>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</si>
  <si>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</si>
  <si>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</si>
  <si>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</si>
  <si>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</si>
  <si>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</si>
  <si>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</si>
  <si>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</si>
  <si>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</si>
  <si>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</si>
  <si>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</si>
  <si>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</si>
  <si>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</si>
  <si>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</si>
  <si>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</si>
  <si>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</si>
  <si>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</si>
  <si>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</si>
  <si>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</si>
  <si>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</si>
  <si>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</si>
  <si>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</si>
  <si>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</si>
  <si>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</si>
  <si>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</si>
  <si>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</si>
  <si>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</si>
  <si>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</si>
  <si>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</si>
  <si>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</si>
  <si>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</si>
  <si>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</si>
  <si>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</si>
  <si>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</si>
  <si>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</si>
  <si>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</si>
  <si>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</si>
  <si>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</si>
  <si>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</si>
  <si>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</si>
  <si>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</si>
  <si>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</si>
  <si>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</si>
  <si>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</si>
  <si>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</si>
  <si>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</si>
  <si>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</si>
  <si>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</si>
  <si>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</si>
  <si>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</si>
  <si>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</si>
  <si>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</si>
  <si>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</si>
  <si>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</si>
  <si>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</si>
  <si>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</si>
  <si>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</si>
  <si>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</si>
  <si>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</si>
  <si>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</si>
  <si>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</si>
  <si>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</si>
  <si>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</si>
  <si>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</si>
  <si>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</si>
  <si>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</si>
  <si>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</si>
  <si>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</si>
  <si>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</si>
  <si>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</si>
  <si>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</si>
  <si>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</si>
  <si>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</si>
  <si>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</si>
  <si>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</si>
  <si>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</si>
  <si>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</si>
  <si>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</si>
  <si>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</si>
  <si>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</si>
  <si>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</si>
  <si>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</si>
  <si>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</si>
  <si>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</si>
  <si>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</si>
  <si>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</si>
  <si>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</si>
  <si>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</si>
  <si>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</si>
  <si>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</si>
  <si>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</si>
  <si>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</si>
  <si>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</si>
  <si>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</si>
  <si>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</si>
  <si>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</si>
  <si>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</si>
  <si>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</si>
  <si>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</si>
  <si>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</si>
  <si>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</si>
  <si>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</si>
  <si>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</si>
  <si>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</si>
  <si>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</si>
  <si>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</si>
  <si>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</si>
  <si>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</si>
  <si>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</si>
  <si>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</si>
  <si>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</si>
  <si>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</si>
  <si>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</si>
  <si>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</si>
  <si>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</si>
  <si>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</si>
  <si>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</si>
  <si>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</si>
  <si>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</si>
  <si>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</si>
  <si>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</si>
  <si>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</si>
  <si>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</si>
  <si>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</si>
  <si>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</si>
  <si>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</si>
  <si>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</si>
  <si>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</si>
  <si>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</si>
  <si>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</si>
  <si>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</si>
  <si>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</si>
  <si>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</si>
  <si>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</si>
  <si>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</si>
  <si>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</si>
  <si>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</si>
  <si>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</si>
  <si>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</si>
  <si>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</si>
  <si>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</si>
  <si>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</si>
  <si>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</si>
  <si>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</si>
  <si>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</si>
  <si>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</si>
  <si>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</si>
  <si>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</si>
  <si>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</si>
  <si>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</si>
  <si>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</si>
  <si>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</si>
  <si>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</si>
  <si>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</si>
  <si>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</si>
  <si>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</si>
  <si>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</si>
  <si>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</si>
  <si>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</si>
  <si>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</si>
  <si>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</si>
  <si>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</si>
  <si>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</si>
  <si>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</si>
  <si>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</si>
  <si>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</si>
  <si>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</si>
  <si>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</si>
  <si>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</si>
  <si>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</si>
  <si>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</si>
  <si>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</si>
  <si>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</si>
  <si>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</si>
  <si>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</si>
  <si>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</si>
  <si>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</si>
  <si>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</si>
  <si>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</si>
  <si>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</si>
  <si>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</si>
  <si>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</si>
  <si>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</si>
  <si>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</si>
  <si>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</si>
  <si>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</si>
  <si>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</si>
  <si>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</si>
  <si>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</si>
  <si>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</si>
  <si>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</si>
  <si>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</si>
  <si>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</si>
  <si>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</si>
  <si>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</si>
  <si>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</si>
  <si>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</si>
  <si>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</si>
  <si>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</si>
  <si>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</si>
  <si>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</si>
  <si>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</si>
  <si>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</si>
  <si>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</si>
  <si>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</si>
  <si>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</si>
  <si>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</si>
  <si>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</si>
  <si>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</si>
  <si>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</si>
  <si>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</si>
  <si>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</si>
  <si>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</si>
  <si>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</si>
  <si>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</si>
  <si>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</si>
  <si>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</si>
  <si>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</si>
  <si>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</si>
  <si>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</si>
  <si>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</si>
  <si>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</si>
  <si>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</si>
  <si>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</si>
  <si>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</si>
  <si>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</si>
  <si>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</si>
  <si>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</si>
  <si>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</si>
  <si>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</si>
  <si>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</si>
  <si>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</si>
  <si>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</si>
  <si>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</si>
  <si>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</si>
  <si>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</si>
  <si>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</si>
  <si>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</si>
  <si>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</si>
  <si>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</si>
  <si>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</si>
  <si>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</si>
  <si>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</si>
  <si>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</si>
  <si>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</si>
  <si>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</si>
  <si>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</si>
  <si>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</si>
  <si>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</si>
  <si>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</si>
  <si>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</si>
  <si>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</si>
  <si>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</si>
  <si>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</si>
  <si>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</si>
  <si>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</si>
  <si>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</si>
  <si>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</si>
  <si>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</si>
  <si>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</si>
  <si>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</si>
  <si>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</si>
  <si>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</si>
  <si>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</si>
  <si>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</si>
  <si>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</si>
  <si>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</si>
  <si>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</si>
  <si>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</si>
  <si>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</si>
  <si>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</si>
  <si>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</si>
  <si>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</si>
  <si>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</si>
  <si>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</si>
  <si>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</si>
  <si>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</si>
  <si>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</si>
  <si>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</si>
  <si>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</si>
  <si>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</si>
  <si>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</si>
  <si>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</si>
  <si>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</si>
  <si>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</si>
  <si>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</si>
  <si>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</si>
  <si>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</si>
  <si>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</si>
  <si>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</si>
  <si>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</si>
  <si>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</si>
  <si>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</si>
  <si>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</si>
  <si>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</si>
  <si>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</si>
  <si>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</si>
  <si>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</si>
  <si>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</si>
  <si>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</si>
  <si>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</si>
  <si>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</si>
  <si>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</si>
  <si>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</si>
  <si>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</si>
  <si>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</si>
  <si>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</si>
  <si>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</si>
  <si>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</si>
  <si>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</si>
  <si>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</si>
  <si>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</si>
  <si>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</si>
  <si>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</si>
  <si>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</si>
  <si>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</si>
  <si>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</si>
  <si>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</si>
  <si>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</si>
  <si>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</si>
  <si>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</si>
  <si>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</si>
  <si>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</si>
  <si>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</si>
  <si>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</si>
  <si>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</si>
  <si>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</si>
  <si>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</si>
  <si>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</si>
  <si>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</si>
  <si>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</si>
  <si>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</si>
  <si>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</si>
  <si>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</si>
  <si>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</si>
  <si>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</si>
  <si>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</si>
  <si>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</si>
  <si>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</si>
  <si>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</si>
  <si>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</si>
  <si>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</si>
  <si>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</si>
  <si>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</si>
  <si>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</si>
  <si>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</si>
  <si>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</si>
  <si>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</si>
  <si>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</si>
  <si>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</si>
  <si>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</si>
  <si>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</si>
  <si>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</si>
  <si>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</si>
  <si>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</si>
  <si>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</si>
  <si>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</si>
  <si>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</si>
  <si>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</si>
  <si>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</si>
  <si>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</si>
  <si>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</si>
  <si>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</si>
  <si>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</si>
  <si>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</si>
  <si>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</si>
  <si>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</si>
  <si>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</si>
  <si>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</si>
  <si>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</si>
  <si>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</si>
  <si>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</si>
  <si>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</si>
  <si>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</si>
  <si>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</si>
  <si>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</si>
  <si>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</si>
  <si>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</si>
  <si>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</si>
  <si>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</si>
  <si>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</si>
  <si>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</si>
  <si>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</si>
  <si>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</si>
  <si>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</si>
  <si>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</si>
  <si>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</si>
  <si>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</si>
  <si>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</si>
  <si>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</si>
  <si>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</si>
  <si>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</si>
  <si>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</si>
  <si>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</si>
  <si>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</si>
  <si>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</si>
  <si>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</si>
  <si>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</si>
  <si>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</si>
  <si>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</si>
  <si>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</si>
  <si>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</si>
  <si>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</si>
  <si>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</si>
  <si>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</si>
  <si>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</si>
  <si>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</si>
  <si>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</si>
  <si>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</si>
  <si>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</si>
  <si>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</si>
  <si>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</si>
  <si>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</si>
  <si>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</si>
  <si>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</si>
  <si>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</si>
  <si>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</si>
  <si>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</si>
  <si>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</si>
  <si>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</si>
  <si>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</si>
  <si>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</si>
  <si>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</si>
  <si>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</si>
  <si>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</si>
  <si>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</si>
  <si>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</si>
  <si>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</si>
  <si>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</si>
  <si>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</si>
  <si>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</si>
  <si>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</si>
  <si>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</si>
  <si>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</si>
  <si>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</si>
  <si>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</si>
  <si>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</si>
  <si>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</si>
  <si>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</si>
  <si>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</si>
  <si>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</si>
  <si>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</si>
  <si>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</si>
  <si>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</si>
  <si>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</si>
  <si>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</si>
  <si>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</si>
  <si>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</si>
  <si>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</si>
  <si>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</si>
  <si>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</si>
  <si>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</si>
  <si>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</si>
  <si>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</si>
  <si>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</si>
  <si>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</si>
  <si>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</si>
  <si>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</si>
  <si>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</si>
  <si>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</si>
  <si>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</si>
  <si>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</si>
  <si>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</si>
  <si>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</si>
  <si>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</si>
  <si>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</si>
  <si>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</si>
  <si>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</si>
  <si>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</si>
  <si>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</si>
  <si>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</si>
  <si>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</si>
  <si>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</si>
  <si>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</si>
  <si>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</si>
  <si>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</si>
  <si>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</si>
  <si>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</si>
  <si>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</si>
  <si>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</si>
  <si>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</si>
  <si>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</si>
  <si>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</si>
  <si>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</si>
  <si>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</si>
  <si>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</si>
  <si>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</si>
  <si>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</si>
  <si>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</si>
  <si>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</si>
  <si>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</si>
  <si>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</si>
  <si>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</si>
  <si>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</si>
  <si>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</si>
  <si>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</si>
  <si>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</si>
  <si>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</si>
  <si>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</si>
  <si>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</si>
  <si>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</si>
  <si>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</si>
  <si>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</si>
  <si>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</si>
  <si>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</si>
  <si>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</si>
  <si>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</si>
  <si>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</si>
  <si>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</si>
  <si>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</si>
  <si>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</si>
  <si>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</si>
  <si>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</si>
  <si>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</si>
  <si>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</si>
  <si>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</si>
  <si>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</si>
  <si>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</si>
  <si>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</si>
  <si>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</si>
  <si>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</si>
  <si>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</si>
  <si>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</si>
  <si>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</si>
  <si>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</si>
  <si>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</si>
  <si>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</si>
  <si>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</si>
  <si>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</si>
  <si>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</si>
  <si>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</si>
  <si>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</si>
  <si>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</si>
  <si>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</si>
  <si>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</si>
  <si>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</si>
  <si>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</si>
  <si>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</si>
  <si>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</si>
  <si>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</si>
  <si>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</si>
  <si>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</si>
  <si>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</si>
  <si>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</si>
  <si>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</si>
  <si>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</si>
  <si>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</si>
  <si>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</si>
  <si>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</si>
  <si>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</si>
  <si>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</si>
  <si>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</si>
  <si>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</si>
  <si>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</si>
  <si>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</si>
  <si>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</si>
  <si>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</si>
  <si>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</si>
  <si>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</si>
  <si>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</si>
  <si>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</si>
  <si>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</si>
  <si>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</si>
  <si>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</si>
  <si>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</si>
  <si>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</si>
  <si>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</si>
  <si>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</si>
  <si>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</si>
  <si>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</si>
  <si>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</si>
  <si>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</si>
  <si>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</si>
  <si>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</si>
  <si>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</si>
  <si>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</si>
  <si>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</si>
  <si>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</si>
  <si>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</si>
  <si>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</si>
  <si>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</si>
  <si>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</si>
  <si>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</si>
  <si>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</si>
  <si>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</si>
  <si>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</si>
  <si>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</si>
  <si>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</si>
  <si>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</si>
  <si>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</si>
  <si>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</si>
  <si>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</si>
  <si>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</si>
  <si>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</si>
  <si>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</si>
  <si>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</si>
  <si>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</si>
  <si>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</si>
  <si>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</si>
  <si>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</si>
  <si>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</si>
  <si>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</si>
  <si>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</si>
  <si>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</si>
  <si>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</si>
  <si>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</si>
  <si>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</si>
  <si>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</si>
  <si>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</si>
  <si>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</si>
  <si>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</si>
  <si>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</si>
  <si>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</si>
  <si>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</si>
  <si>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</si>
  <si>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</si>
  <si>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</si>
  <si>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</si>
  <si>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</si>
  <si>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</si>
  <si>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</si>
  <si>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</si>
  <si>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</si>
  <si>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</si>
  <si>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</si>
  <si>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</si>
  <si>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</si>
  <si>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</si>
  <si>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</si>
  <si>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</si>
  <si>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</si>
  <si>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</si>
  <si>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</si>
  <si>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</si>
  <si>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</si>
  <si>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</si>
  <si>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</si>
  <si>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</si>
  <si>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</si>
  <si>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</si>
  <si>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</si>
  <si>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</si>
  <si>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</si>
  <si>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</si>
  <si>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</si>
  <si>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</si>
  <si>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</si>
  <si>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</si>
  <si>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</si>
  <si>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</si>
  <si>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</si>
  <si>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</si>
  <si>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</si>
  <si>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</si>
  <si>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</si>
  <si>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</si>
  <si>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</si>
  <si>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</si>
  <si>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</si>
  <si>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</si>
  <si>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</si>
  <si>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</si>
  <si>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</si>
  <si>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</si>
  <si>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</si>
  <si>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</si>
  <si>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</si>
  <si>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</si>
  <si>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</si>
  <si>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</si>
  <si>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</si>
  <si>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</si>
  <si>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</si>
  <si>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</si>
  <si>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</si>
  <si>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</si>
  <si>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</si>
  <si>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</si>
  <si>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</si>
  <si>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</si>
  <si>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</si>
  <si>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</si>
  <si>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</si>
  <si>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</si>
  <si>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</si>
  <si>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</si>
  <si>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</si>
  <si>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</si>
  <si>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</si>
  <si>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</si>
  <si>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</si>
  <si>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</si>
  <si>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</si>
  <si>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</si>
  <si>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</si>
  <si>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</si>
  <si>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</si>
  <si>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</si>
  <si>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</si>
  <si>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</si>
  <si>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</si>
  <si>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</si>
  <si>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</si>
  <si>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</si>
  <si>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</si>
  <si>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</si>
  <si>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</si>
  <si>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</si>
  <si>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</si>
  <si>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</si>
  <si>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</si>
  <si>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</si>
  <si>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</si>
  <si>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</si>
  <si>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</si>
  <si>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</si>
  <si>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</si>
  <si>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</si>
  <si>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</si>
  <si>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</si>
  <si>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</si>
  <si>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</si>
  <si>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</si>
  <si>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</si>
  <si>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</si>
  <si>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</si>
  <si>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</si>
  <si>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</si>
  <si>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</si>
  <si>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</si>
  <si>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</si>
  <si>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</si>
  <si>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</si>
  <si>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</si>
  <si>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</si>
  <si>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</si>
  <si>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</si>
  <si>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</si>
  <si>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</si>
  <si>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</si>
  <si>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</si>
  <si>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</si>
  <si>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</si>
  <si>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</si>
  <si>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</si>
  <si>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</si>
  <si>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</si>
  <si>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</si>
  <si>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</si>
  <si>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</si>
  <si>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</si>
  <si>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</si>
  <si>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</si>
  <si>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</si>
  <si>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</si>
  <si>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</si>
  <si>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</si>
  <si>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</si>
  <si>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</si>
  <si>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</si>
  <si>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</si>
  <si>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</si>
  <si>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</si>
  <si>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</si>
  <si>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</si>
  <si>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</si>
  <si>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</si>
  <si>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</si>
  <si>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</si>
  <si>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</si>
  <si>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</si>
  <si>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</si>
  <si>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</si>
  <si>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</si>
  <si>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</si>
  <si>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</si>
  <si>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</si>
  <si>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</si>
  <si>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</si>
  <si>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</si>
  <si>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</si>
  <si>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</si>
  <si>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</si>
  <si>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</si>
  <si>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</si>
  <si>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</si>
  <si>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</si>
  <si>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</si>
  <si>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</si>
  <si>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</si>
  <si>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</si>
  <si>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</si>
  <si>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</si>
  <si>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</si>
  <si>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</si>
  <si>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</si>
  <si>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</si>
  <si>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</si>
  <si>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</si>
  <si>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</si>
  <si>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</si>
  <si>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</si>
  <si>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</si>
  <si>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</si>
  <si>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</si>
  <si>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</si>
  <si>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</si>
  <si>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</si>
  <si>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</si>
  <si>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</si>
  <si>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</si>
  <si>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</si>
  <si>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</si>
  <si>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</si>
  <si>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</si>
  <si>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</si>
  <si>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</si>
  <si>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</si>
  <si>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</si>
  <si>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</si>
  <si>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</si>
  <si>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</si>
  <si>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</si>
  <si>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</si>
  <si>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</si>
  <si>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</si>
  <si>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</si>
  <si>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</si>
  <si>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</si>
  <si>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</si>
  <si>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</si>
  <si>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</si>
  <si>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</si>
  <si>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</si>
  <si>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</si>
  <si>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</si>
  <si>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</si>
  <si>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</si>
  <si>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</si>
  <si>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</si>
  <si>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</si>
  <si>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</si>
  <si>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</si>
  <si>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</si>
  <si>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</si>
  <si>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</si>
  <si>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</si>
  <si>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</si>
  <si>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</si>
  <si>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</si>
  <si>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</si>
  <si>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</si>
  <si>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</si>
  <si>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</si>
  <si>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</si>
  <si>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</si>
  <si>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</si>
  <si>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</si>
  <si>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</si>
  <si>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</si>
  <si>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</si>
  <si>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</si>
  <si>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</si>
  <si>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</si>
  <si>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</si>
  <si>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</si>
  <si>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</si>
  <si>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</si>
  <si>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</si>
  <si>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</si>
  <si>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</si>
  <si>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</si>
  <si>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</si>
  <si>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</si>
  <si>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</si>
  <si>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</si>
  <si>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</si>
  <si>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</si>
  <si>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</si>
  <si>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</si>
  <si>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</si>
  <si>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</si>
  <si>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</si>
  <si>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</si>
  <si>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</si>
  <si>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</si>
  <si>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</si>
  <si>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</si>
  <si>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</si>
  <si>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</si>
  <si>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</si>
  <si>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</si>
  <si>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</si>
  <si>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</si>
  <si>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</si>
  <si>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</si>
  <si>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</si>
  <si>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</si>
  <si>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</si>
  <si>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</si>
  <si>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</si>
  <si>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</si>
  <si>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</si>
  <si>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</si>
  <si>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</si>
  <si>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</si>
  <si>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</si>
  <si>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</si>
  <si>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</si>
  <si>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</si>
  <si>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</si>
  <si>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</si>
  <si>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</si>
  <si>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</si>
  <si>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</si>
  <si>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</si>
  <si>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</si>
  <si>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</si>
  <si>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</si>
  <si>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</si>
  <si>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</si>
  <si>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</si>
  <si>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</si>
  <si>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</si>
  <si>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</si>
  <si>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</si>
  <si>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</si>
  <si>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</si>
  <si>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</si>
  <si>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</si>
  <si>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</si>
  <si>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</si>
  <si>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</si>
  <si>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</si>
  <si>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</si>
  <si>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</si>
  <si>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</si>
  <si>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</si>
  <si>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</si>
  <si>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</si>
  <si>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</si>
  <si>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</si>
  <si>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</si>
  <si>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</si>
  <si>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</si>
  <si>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</si>
  <si>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</si>
  <si>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</si>
  <si>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</si>
  <si>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</si>
  <si>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</si>
  <si>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</si>
  <si>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</si>
  <si>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</si>
  <si>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</si>
  <si>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</si>
  <si>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</si>
  <si>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</si>
  <si>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</si>
  <si>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</si>
  <si>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</si>
  <si>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</si>
  <si>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</si>
  <si>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</si>
  <si>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</si>
  <si>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</si>
  <si>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</si>
  <si>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</si>
  <si>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</si>
  <si>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</si>
  <si>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</si>
  <si>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</si>
  <si>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</si>
  <si>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</si>
  <si>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</si>
  <si>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</si>
  <si>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</si>
  <si>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</si>
  <si>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</si>
  <si>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</si>
  <si>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</si>
  <si>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</si>
  <si>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</si>
  <si>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</si>
  <si>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</si>
  <si>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</si>
  <si>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</si>
  <si>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</si>
  <si>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</si>
  <si>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</si>
  <si>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</si>
  <si>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</si>
  <si>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</si>
  <si>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</si>
  <si>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</si>
  <si>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</si>
  <si>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</si>
  <si>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</si>
  <si>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</si>
  <si>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</si>
  <si>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</si>
  <si>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</si>
  <si>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</si>
  <si>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</si>
  <si>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</si>
  <si>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</si>
  <si>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</si>
  <si>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</si>
  <si>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</si>
  <si>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</si>
  <si>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</si>
  <si>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</si>
  <si>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</si>
  <si>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</si>
  <si>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</si>
  <si>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</si>
  <si>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</si>
  <si>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</si>
  <si>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</si>
  <si>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</si>
  <si>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</si>
  <si>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</si>
  <si>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</si>
  <si>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</si>
  <si>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</si>
  <si>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</si>
  <si>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</si>
  <si>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</si>
  <si>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</si>
  <si>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</si>
  <si>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</si>
  <si>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</si>
  <si>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</si>
  <si>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</si>
  <si>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</si>
  <si>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</si>
  <si>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</si>
  <si>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</si>
  <si>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</si>
  <si>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</si>
  <si>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</si>
  <si>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</si>
  <si>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</si>
  <si>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</si>
  <si>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</si>
  <si>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</si>
  <si>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</si>
  <si>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</si>
  <si>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</si>
  <si>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</si>
  <si>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</si>
  <si>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</si>
  <si>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</si>
  <si>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</si>
  <si>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</si>
  <si>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</si>
  <si>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</si>
  <si>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</si>
  <si>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</si>
  <si>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</si>
  <si>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</si>
  <si>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</si>
  <si>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</si>
  <si>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</si>
  <si>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</si>
  <si>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</si>
  <si>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</si>
  <si>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</si>
  <si>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</si>
  <si>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</si>
  <si>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</si>
  <si>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</si>
  <si>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</si>
  <si>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</si>
  <si>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</si>
  <si>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</si>
  <si>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</si>
  <si>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</si>
  <si>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</si>
  <si>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</si>
  <si>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</si>
  <si>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</si>
  <si>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</si>
  <si>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</si>
  <si>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</si>
  <si>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</si>
  <si>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</si>
  <si>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</si>
  <si>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</si>
  <si>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</si>
  <si>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</si>
  <si>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</si>
  <si>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</si>
  <si>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</si>
  <si>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</si>
  <si>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</si>
  <si>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</si>
  <si>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</si>
  <si>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</si>
  <si>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</si>
  <si>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</si>
  <si>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</si>
  <si>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</si>
  <si>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</si>
  <si>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</si>
  <si>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</si>
  <si>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</si>
  <si>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</si>
  <si>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</si>
  <si>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</si>
  <si>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</si>
  <si>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</si>
  <si>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</si>
  <si>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</si>
  <si>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</si>
  <si>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</si>
  <si>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</si>
  <si>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</si>
  <si>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</si>
  <si>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</si>
  <si>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</si>
  <si>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</si>
  <si>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</si>
  <si>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</si>
  <si>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</si>
  <si>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</si>
  <si>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</si>
  <si>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</si>
  <si>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</si>
  <si>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</si>
  <si>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</si>
  <si>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</si>
  <si>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</si>
  <si>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</si>
  <si>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</si>
  <si>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</si>
  <si>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</si>
  <si>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</si>
  <si>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</si>
  <si>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</si>
  <si>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</si>
  <si>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</si>
  <si>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</si>
  <si>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</si>
  <si>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</si>
  <si>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</si>
  <si>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</si>
  <si>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</si>
  <si>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</si>
  <si>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</si>
  <si>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</si>
  <si>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</si>
  <si>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</si>
  <si>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</si>
  <si>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</si>
  <si>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</si>
  <si>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</si>
  <si>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</si>
  <si>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</si>
  <si>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</si>
  <si>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</si>
  <si>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</si>
  <si>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</si>
  <si>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</si>
  <si>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</si>
  <si>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</si>
  <si>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</si>
  <si>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</si>
  <si>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</si>
  <si>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</si>
  <si>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</si>
  <si>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</si>
  <si>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</si>
  <si>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</si>
  <si>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</si>
  <si>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</si>
  <si>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</si>
  <si>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</si>
  <si>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</si>
  <si>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</si>
  <si>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</si>
  <si>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</si>
  <si>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</si>
  <si>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</si>
  <si>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</si>
  <si>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</si>
  <si>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</si>
  <si>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</si>
  <si>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</si>
  <si>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</si>
  <si>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</si>
  <si>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</si>
  <si>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</si>
  <si>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</si>
  <si>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</si>
  <si>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</si>
  <si>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</si>
  <si>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</si>
  <si>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</si>
  <si>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</si>
  <si>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</si>
  <si>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</si>
  <si>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</si>
  <si>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</si>
  <si>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</si>
  <si>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</si>
  <si>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</si>
  <si>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</si>
  <si>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</si>
  <si>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</si>
  <si>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</si>
  <si>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</si>
  <si>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</si>
  <si>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</si>
  <si>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</si>
  <si>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</si>
  <si>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</si>
  <si>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</si>
  <si>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</si>
  <si>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</si>
  <si>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</si>
  <si>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</si>
  <si>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</si>
  <si>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</si>
  <si>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</si>
  <si>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</si>
  <si>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</si>
  <si>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</si>
  <si>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</si>
  <si>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</si>
  <si>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</si>
  <si>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</si>
  <si>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</si>
  <si>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</si>
  <si>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</si>
  <si>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</si>
  <si>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</si>
  <si>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</si>
  <si>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</si>
  <si>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</si>
  <si>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</si>
  <si>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</si>
  <si>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</si>
  <si>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</si>
  <si>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</si>
  <si>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</si>
  <si>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</si>
  <si>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</si>
  <si>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</si>
  <si>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</si>
  <si>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</si>
  <si>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</si>
  <si>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</si>
  <si>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</si>
  <si>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</si>
  <si>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</si>
  <si>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</si>
  <si>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</si>
  <si>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</si>
  <si>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</si>
  <si>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</si>
  <si>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</si>
  <si>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</si>
  <si>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</si>
  <si>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</si>
  <si>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</si>
  <si>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</si>
  <si>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</si>
  <si>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</si>
  <si>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</si>
  <si>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</si>
  <si>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</si>
  <si>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</si>
  <si>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</si>
  <si>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</si>
  <si>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</si>
  <si>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</si>
  <si>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</si>
  <si>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</si>
  <si>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</si>
  <si>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</si>
  <si>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</si>
  <si>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</si>
  <si>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</si>
  <si>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</si>
  <si>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</si>
  <si>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</si>
  <si>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</si>
  <si>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</si>
  <si>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</si>
  <si>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</si>
  <si>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</si>
  <si>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</si>
  <si>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</si>
  <si>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</si>
  <si>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</si>
  <si>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</si>
  <si>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</si>
  <si>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</si>
  <si>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</si>
  <si>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</si>
  <si>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</si>
  <si>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</si>
  <si>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</si>
  <si>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</si>
  <si>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</si>
  <si>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</si>
  <si>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</si>
  <si>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</si>
  <si>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</si>
  <si>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</si>
  <si>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</si>
  <si>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</si>
  <si>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</si>
  <si>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</si>
  <si>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</si>
  <si>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</si>
  <si>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</si>
  <si>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</si>
  <si>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</si>
  <si>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</si>
  <si>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</si>
  <si>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</si>
  <si>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</si>
  <si>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</si>
  <si>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</si>
  <si>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</si>
  <si>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</si>
  <si>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</si>
  <si>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</si>
  <si>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</si>
  <si>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</si>
  <si>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</si>
  <si>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</si>
  <si>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</si>
  <si>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</si>
  <si>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</si>
  <si>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</si>
  <si>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</si>
  <si>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</si>
  <si>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</si>
  <si>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</si>
  <si>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</si>
  <si>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</si>
  <si>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</si>
  <si>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</si>
  <si>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</si>
  <si>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</si>
  <si>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</si>
  <si>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</si>
  <si>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</si>
  <si>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</si>
  <si>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</si>
  <si>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</si>
  <si>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</si>
  <si>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</si>
  <si>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</si>
  <si>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</si>
  <si>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</si>
  <si>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</si>
  <si>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</si>
  <si>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</si>
  <si>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</si>
  <si>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</si>
  <si>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</si>
  <si>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</si>
  <si>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</si>
  <si>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</si>
  <si>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</si>
  <si>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</si>
  <si>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</si>
  <si>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</si>
  <si>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</si>
  <si>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</si>
  <si>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</si>
  <si>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</si>
  <si>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</si>
  <si>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</si>
  <si>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</si>
  <si>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</si>
  <si>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</si>
  <si>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</si>
  <si>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</si>
  <si>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</si>
  <si>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</si>
  <si>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</si>
  <si>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</si>
  <si>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</si>
  <si>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</si>
  <si>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</si>
  <si>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</si>
  <si>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</si>
  <si>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</si>
  <si>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</si>
  <si>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</si>
  <si>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</si>
  <si>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</si>
  <si>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</si>
  <si>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</si>
  <si>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</si>
  <si>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</si>
  <si>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</si>
  <si>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</si>
  <si>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</si>
  <si>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</si>
  <si>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</si>
  <si>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</si>
  <si>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</si>
  <si>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</si>
  <si>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</si>
  <si>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</si>
  <si>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</si>
  <si>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</si>
  <si>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</si>
  <si>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</si>
  <si>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</si>
  <si>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</si>
  <si>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</si>
  <si>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</si>
  <si>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</si>
  <si>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</si>
  <si>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</si>
  <si>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</si>
  <si>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</si>
  <si>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</si>
  <si>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</si>
  <si>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</si>
  <si>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</si>
  <si>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</si>
  <si>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</si>
  <si>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</si>
  <si>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</si>
  <si>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</si>
  <si>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</si>
  <si>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</si>
  <si>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</si>
  <si>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</si>
  <si>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</si>
  <si>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</si>
  <si>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</si>
  <si>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</si>
  <si>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</si>
  <si>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</si>
  <si>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</si>
  <si>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</si>
  <si>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</si>
  <si>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</si>
  <si>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</si>
  <si>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</si>
  <si>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</si>
  <si>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</si>
  <si>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</si>
  <si>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</si>
  <si>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</si>
  <si>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</si>
  <si>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</si>
  <si>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</si>
  <si>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</si>
  <si>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</si>
  <si>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</si>
  <si>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</si>
  <si>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</si>
  <si>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</si>
  <si>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</si>
  <si>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</si>
  <si>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</si>
  <si>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</si>
  <si>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</si>
  <si>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</si>
  <si>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</si>
  <si>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</si>
  <si>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</si>
  <si>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</si>
  <si>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</si>
  <si>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</si>
  <si>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</si>
  <si>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</si>
  <si>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</si>
  <si>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</si>
  <si>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</si>
  <si>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</si>
  <si>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</si>
  <si>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</si>
  <si>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</si>
  <si>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</si>
  <si>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</si>
  <si>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</si>
  <si>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</si>
  <si>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</si>
  <si>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</si>
  <si>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</si>
  <si>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</si>
  <si>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</si>
  <si>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</si>
  <si>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</si>
  <si>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</si>
  <si>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</si>
  <si>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</si>
  <si>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</si>
  <si>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</si>
  <si>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</si>
  <si>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</si>
  <si>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</si>
  <si>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</si>
  <si>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</si>
  <si>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</si>
  <si>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</si>
  <si>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</si>
  <si>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</si>
  <si>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</si>
  <si>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</si>
  <si>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</si>
  <si>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</si>
  <si>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</si>
  <si>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</si>
  <si>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</si>
  <si>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</si>
  <si>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</si>
  <si>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</si>
  <si>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</si>
  <si>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</si>
  <si>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</si>
  <si>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</si>
  <si>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</si>
  <si>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</si>
  <si>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</si>
  <si>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</si>
  <si>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</si>
  <si>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</si>
  <si>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</si>
  <si>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</si>
  <si>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</si>
  <si>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</si>
  <si>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</si>
  <si>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</si>
  <si>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</si>
  <si>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</si>
  <si>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</si>
  <si>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</si>
  <si>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</si>
  <si>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</si>
  <si>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</si>
  <si>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</si>
  <si>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</si>
  <si>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</si>
  <si>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</si>
  <si>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</si>
  <si>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</si>
  <si>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</si>
  <si>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</si>
  <si>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</si>
  <si>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</si>
  <si>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</si>
  <si>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</si>
  <si>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</si>
  <si>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</si>
  <si>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</si>
  <si>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</si>
  <si>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</si>
  <si>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</si>
  <si>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</si>
  <si>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</si>
  <si>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</si>
  <si>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</si>
  <si>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</si>
  <si>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</si>
  <si>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</si>
  <si>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</si>
  <si>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</si>
  <si>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</si>
  <si>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</si>
  <si>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</si>
  <si>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</si>
  <si>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</si>
  <si>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</si>
  <si>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</si>
  <si>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</si>
  <si>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</si>
  <si>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</si>
  <si>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</si>
  <si>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</si>
  <si>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</si>
  <si>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</si>
  <si>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</si>
  <si>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</si>
  <si>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</si>
  <si>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</si>
  <si>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</si>
  <si>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</si>
  <si>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</si>
  <si>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</si>
  <si>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</si>
  <si>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</si>
  <si>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</si>
  <si>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</si>
  <si>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</si>
  <si>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</si>
  <si>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</si>
  <si>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</si>
  <si>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</si>
  <si>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</si>
  <si>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</si>
  <si>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</si>
  <si>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</si>
  <si>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</si>
  <si>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</si>
  <si>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</si>
  <si>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</si>
  <si>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</si>
  <si>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</si>
  <si>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</si>
  <si>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</si>
  <si>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</si>
  <si>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</si>
  <si>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</si>
  <si>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</si>
  <si>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</si>
  <si>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</si>
  <si>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</si>
  <si>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</si>
  <si>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</si>
  <si>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</si>
  <si>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</si>
  <si>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</si>
  <si>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</si>
  <si>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</si>
  <si>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</si>
  <si>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</si>
  <si>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</si>
  <si>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</si>
  <si>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</si>
  <si>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</si>
  <si>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</si>
  <si>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</si>
  <si>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</si>
  <si>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</si>
  <si>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</si>
  <si>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</si>
  <si>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</si>
  <si>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</si>
  <si>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</si>
  <si>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</si>
  <si>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</si>
  <si>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</si>
  <si>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</si>
  <si>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</si>
  <si>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</si>
  <si>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</si>
  <si>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</si>
  <si>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</si>
  <si>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</si>
  <si>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</si>
  <si>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</si>
  <si>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</si>
  <si>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</si>
  <si>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</si>
  <si>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</si>
  <si>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</si>
  <si>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</si>
  <si>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</si>
  <si>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</si>
  <si>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</si>
  <si>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</si>
  <si>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</si>
  <si>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</si>
  <si>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</si>
  <si>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</si>
  <si>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</si>
  <si>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</si>
  <si>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</si>
  <si>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</si>
  <si>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</si>
  <si>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</si>
  <si>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</si>
  <si>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</si>
  <si>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</si>
  <si>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</si>
  <si>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</si>
  <si>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</si>
  <si>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</si>
  <si>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</si>
  <si>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</si>
  <si>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</si>
  <si>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</si>
  <si>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</si>
  <si>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</si>
  <si>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</si>
  <si>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</si>
  <si>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</si>
  <si>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</si>
  <si>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</si>
  <si>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</si>
  <si>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</si>
  <si>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</si>
  <si>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</si>
  <si>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</si>
  <si>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</si>
  <si>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</si>
  <si>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</si>
  <si>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</si>
  <si>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</si>
  <si>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</si>
  <si>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</si>
  <si>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</si>
  <si>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</si>
  <si>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</si>
  <si>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</si>
  <si>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</si>
  <si>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</si>
  <si>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</si>
  <si>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</si>
  <si>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</si>
  <si>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</si>
  <si>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</si>
  <si>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</si>
  <si>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</si>
  <si>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</si>
  <si>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</si>
  <si>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</si>
  <si>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</si>
  <si>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</si>
  <si>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</si>
  <si>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</si>
  <si>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</si>
  <si>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</si>
  <si>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</si>
  <si>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</si>
  <si>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</si>
  <si>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</si>
  <si>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</si>
  <si>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</si>
  <si>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</si>
  <si>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</si>
  <si>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</si>
  <si>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</si>
  <si>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</si>
  <si>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</si>
  <si>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</si>
  <si>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</si>
  <si>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</si>
  <si>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</si>
  <si>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</si>
  <si>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</si>
  <si>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</si>
  <si>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</si>
  <si>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</si>
  <si>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</si>
  <si>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</si>
  <si>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</si>
  <si>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</si>
  <si>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</si>
  <si>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</si>
  <si>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</si>
  <si>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</si>
  <si>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</si>
  <si>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</si>
  <si>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</si>
  <si>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</si>
  <si>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</si>
  <si>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</si>
  <si>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</si>
  <si>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</si>
  <si>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</si>
  <si>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</si>
  <si>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</si>
  <si>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</si>
  <si>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</si>
  <si>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</si>
  <si>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</si>
  <si>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</si>
  <si>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</si>
  <si>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</si>
  <si>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</si>
  <si>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</si>
  <si>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</si>
  <si>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</si>
  <si>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</si>
  <si>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</si>
  <si>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</si>
  <si>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</si>
  <si>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</si>
  <si>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</si>
  <si>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</si>
  <si>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</si>
  <si>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</si>
  <si>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</si>
  <si>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</si>
  <si>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</si>
  <si>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</si>
  <si>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</si>
  <si>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</si>
  <si>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</si>
  <si>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</si>
  <si>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</si>
  <si>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</si>
  <si>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</si>
  <si>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</si>
  <si>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</si>
  <si>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</si>
  <si>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</si>
  <si>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</si>
  <si>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</si>
  <si>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</si>
  <si>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</si>
  <si>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</si>
  <si>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</si>
  <si>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</si>
  <si>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</si>
  <si>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</si>
  <si>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</si>
  <si>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</si>
  <si>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</si>
  <si>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</si>
  <si>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</si>
  <si>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</si>
  <si>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</si>
  <si>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</si>
  <si>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</si>
  <si>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</si>
  <si>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</si>
  <si>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</si>
  <si>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</si>
  <si>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</si>
  <si>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</si>
  <si>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</si>
  <si>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</si>
  <si>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</si>
  <si>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</si>
  <si>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</si>
  <si>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</si>
  <si>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</si>
  <si>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</si>
  <si>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</si>
  <si>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</si>
  <si>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</si>
  <si>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</si>
  <si>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</si>
  <si>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</si>
  <si>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</si>
  <si>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</si>
  <si>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</si>
  <si>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</si>
  <si>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</si>
  <si>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</si>
  <si>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</si>
  <si>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</si>
  <si>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</si>
  <si>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</si>
  <si>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</si>
  <si>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</si>
  <si>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</si>
  <si>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</si>
  <si>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</si>
  <si>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</si>
  <si>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</si>
  <si>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</si>
  <si>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</si>
  <si>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</si>
  <si>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</si>
  <si>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</si>
  <si>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</si>
  <si>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</si>
  <si>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</si>
  <si>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</si>
  <si>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</si>
  <si>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</si>
  <si>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</si>
  <si>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</si>
  <si>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</si>
  <si>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</si>
  <si>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</si>
  <si>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</si>
  <si>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</si>
  <si>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</si>
  <si>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</si>
  <si>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</si>
  <si>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</si>
  <si>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</si>
  <si>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</si>
  <si>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</si>
  <si>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</si>
  <si>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</si>
  <si>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</si>
  <si>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</si>
  <si>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</si>
  <si>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</si>
  <si>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</si>
  <si>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</si>
  <si>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</si>
  <si>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</si>
  <si>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</si>
  <si>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</si>
  <si>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</si>
  <si>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</si>
  <si>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</si>
  <si>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</si>
  <si>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</si>
  <si>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</si>
  <si>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</si>
  <si>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</si>
  <si>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</si>
  <si>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</si>
  <si>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</si>
  <si>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</si>
  <si>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</si>
  <si>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</si>
  <si>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</si>
  <si>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</si>
  <si>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</si>
  <si>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</si>
  <si>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</si>
  <si>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</si>
  <si>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</si>
  <si>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</si>
  <si>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</si>
  <si>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</si>
  <si>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</si>
  <si>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</si>
  <si>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</si>
  <si>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</si>
  <si>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</si>
  <si>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</si>
  <si>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</si>
  <si>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</si>
  <si>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</si>
  <si>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</si>
  <si>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</si>
  <si>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</si>
  <si>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</si>
  <si>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</si>
  <si>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</si>
  <si>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</si>
  <si>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</si>
  <si>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</si>
  <si>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</si>
  <si>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</si>
  <si>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</si>
  <si>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</si>
  <si>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</si>
  <si>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</si>
  <si>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</si>
  <si>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</si>
  <si>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</si>
  <si>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</si>
  <si>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</si>
  <si>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</si>
  <si>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</si>
  <si>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</si>
  <si>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</si>
  <si>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</si>
  <si>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</si>
  <si>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</si>
  <si>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</si>
  <si>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</si>
  <si>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</si>
  <si>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</si>
  <si>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</si>
  <si>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</si>
  <si>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</si>
  <si>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</si>
  <si>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</si>
  <si>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</si>
  <si>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</si>
  <si>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</si>
  <si>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</si>
  <si>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</si>
  <si>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</si>
  <si>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</si>
  <si>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</si>
  <si>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</si>
  <si>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</si>
  <si>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</si>
  <si>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</si>
  <si>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</si>
  <si>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</si>
  <si>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</si>
  <si>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</si>
  <si>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</si>
  <si>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</si>
  <si>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</si>
  <si>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</si>
  <si>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</si>
  <si>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</si>
  <si>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</si>
  <si>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</si>
  <si>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</si>
  <si>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</si>
  <si>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</si>
  <si>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</si>
  <si>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</si>
  <si>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</si>
  <si>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</si>
  <si>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</si>
  <si>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</si>
  <si>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</si>
  <si>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</si>
  <si>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</si>
  <si>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</si>
  <si>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</si>
  <si>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</si>
  <si>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</si>
  <si>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</si>
  <si>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</si>
  <si>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</si>
  <si>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</si>
  <si>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</si>
  <si>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</si>
  <si>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</si>
  <si>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</si>
  <si>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</si>
  <si>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</si>
  <si>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</si>
  <si>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</si>
  <si>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</si>
  <si>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</si>
  <si>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</si>
  <si>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</si>
  <si>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</si>
  <si>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</si>
  <si>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</si>
  <si>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</si>
  <si>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</si>
  <si>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</si>
  <si>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</si>
  <si>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</si>
  <si>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</si>
  <si>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</si>
  <si>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</si>
  <si>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</si>
  <si>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</si>
  <si>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</si>
  <si>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</si>
  <si>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</si>
  <si>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</si>
  <si>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</si>
  <si>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</si>
  <si>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</si>
  <si>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</si>
  <si>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</si>
  <si>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</si>
  <si>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</si>
  <si>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</si>
  <si>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</si>
  <si>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</si>
  <si>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</si>
  <si>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</si>
  <si>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</si>
  <si>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</si>
  <si>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</si>
  <si>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</si>
  <si>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</si>
  <si>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</si>
  <si>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</si>
  <si>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</si>
  <si>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</si>
  <si>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</si>
  <si>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</si>
  <si>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</si>
  <si>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</si>
  <si>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</si>
  <si>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</si>
  <si>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</si>
  <si>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</si>
  <si>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</si>
  <si>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</si>
  <si>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</si>
  <si>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</si>
  <si>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</si>
  <si>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</si>
  <si>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</si>
  <si>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</si>
  <si>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</si>
  <si>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</si>
  <si>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</si>
  <si>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</si>
  <si>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</si>
  <si>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</si>
  <si>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</si>
  <si>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</si>
  <si>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</si>
  <si>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</si>
  <si>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</si>
  <si>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</si>
  <si>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</si>
  <si>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</si>
  <si>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</si>
  <si>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</si>
  <si>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</si>
  <si>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</si>
  <si>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</si>
  <si>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</si>
  <si>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</si>
  <si>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</si>
  <si>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</si>
  <si>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</si>
  <si>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</si>
  <si>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</si>
  <si>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</si>
  <si>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</si>
  <si>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</si>
  <si>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</si>
  <si>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</si>
  <si>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</si>
  <si>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</si>
  <si>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</si>
  <si>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</si>
  <si>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</si>
  <si>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</si>
  <si>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</si>
  <si>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</si>
  <si>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</si>
  <si>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</si>
  <si>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</si>
  <si>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</si>
  <si>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</si>
  <si>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</si>
  <si>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</si>
  <si>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</si>
  <si>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</si>
  <si>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</si>
  <si>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</si>
  <si>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</si>
  <si>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</si>
  <si>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</si>
  <si>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</si>
  <si>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</si>
  <si>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</si>
  <si>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</si>
  <si>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</si>
  <si>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</si>
  <si>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</si>
  <si>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</si>
  <si>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</si>
  <si>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</si>
  <si>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</si>
  <si>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</si>
  <si>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</si>
  <si>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</si>
  <si>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</si>
  <si>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</si>
  <si>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</si>
  <si>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</si>
  <si>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</si>
  <si>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</si>
  <si>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</si>
  <si>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</si>
  <si>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</si>
  <si>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</si>
  <si>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</si>
  <si>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</si>
  <si>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</si>
  <si>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</si>
  <si>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</si>
  <si>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</si>
  <si>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</si>
  <si>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</si>
  <si>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</si>
  <si>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</si>
  <si>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</si>
  <si>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</si>
  <si>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</si>
  <si>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</si>
  <si>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</si>
  <si>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</si>
  <si>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</si>
  <si>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</si>
  <si>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</si>
  <si>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</si>
  <si>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</si>
  <si>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</si>
  <si>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</si>
  <si>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</si>
  <si>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</si>
  <si>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</si>
  <si>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</si>
  <si>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</si>
  <si>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</si>
  <si>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</si>
  <si>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</si>
  <si>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</si>
  <si>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</si>
  <si>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</si>
  <si>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</si>
  <si>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</si>
  <si>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</si>
  <si>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</si>
  <si>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</si>
  <si>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</si>
  <si>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</si>
  <si>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</si>
  <si>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</si>
  <si>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</si>
  <si>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</si>
  <si>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</si>
  <si>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</si>
  <si>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</si>
  <si>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</si>
  <si>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</si>
  <si>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</si>
  <si>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</si>
  <si>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</si>
  <si>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</si>
  <si>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</si>
  <si>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</si>
  <si>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</si>
  <si>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</si>
  <si>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</si>
  <si>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</si>
  <si>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</si>
  <si>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</si>
  <si>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</si>
  <si>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</si>
  <si>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</si>
  <si>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</si>
  <si>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</si>
  <si>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</si>
  <si>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</si>
  <si>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</si>
  <si>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</si>
  <si>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</si>
  <si>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</si>
  <si>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</si>
  <si>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</si>
  <si>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</si>
  <si>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</si>
  <si>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</si>
  <si>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</si>
  <si>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</si>
  <si>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</si>
  <si>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</si>
  <si>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</si>
  <si>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</si>
  <si>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</si>
  <si>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</si>
  <si>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</si>
  <si>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</si>
  <si>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</si>
  <si>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</si>
  <si>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</si>
  <si>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</si>
  <si>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</si>
  <si>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</si>
  <si>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</si>
  <si>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</si>
  <si>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</si>
  <si>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</si>
  <si>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</si>
  <si>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</si>
  <si>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</si>
  <si>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</si>
  <si>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</si>
  <si>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</si>
  <si>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</si>
  <si>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</si>
  <si>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</si>
  <si>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</si>
  <si>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</si>
  <si>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</si>
  <si>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</si>
  <si>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</si>
  <si>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</si>
  <si>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</si>
  <si>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</si>
  <si>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</si>
  <si>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</si>
  <si>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</si>
  <si>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</si>
  <si>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</si>
  <si>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</si>
  <si>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</si>
  <si>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</si>
  <si>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</si>
  <si>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</si>
  <si>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</si>
  <si>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</si>
  <si>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</si>
  <si>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</si>
  <si>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</si>
  <si>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</si>
  <si>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</si>
  <si>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</si>
  <si>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</si>
  <si>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</si>
  <si>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</si>
  <si>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</si>
  <si>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</si>
  <si>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</si>
  <si>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</si>
  <si>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</si>
  <si>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</si>
  <si>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</si>
  <si>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</si>
  <si>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</si>
  <si>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</si>
  <si>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</si>
  <si>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</si>
  <si>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</si>
  <si>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</si>
  <si>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</si>
  <si>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</si>
  <si>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</si>
  <si>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</si>
  <si>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</si>
  <si>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</si>
  <si>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</si>
  <si>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</si>
  <si>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</si>
  <si>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</si>
  <si>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</si>
  <si>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</si>
  <si>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</si>
  <si>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</si>
  <si>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</si>
  <si>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</si>
  <si>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</si>
  <si>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</si>
  <si>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</si>
  <si>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</si>
  <si>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</si>
  <si>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</si>
  <si>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</si>
  <si>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</si>
  <si>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</si>
  <si>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</si>
  <si>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</si>
  <si>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</si>
  <si>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</si>
  <si>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</si>
  <si>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</si>
  <si>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</si>
  <si>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</si>
  <si>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</si>
  <si>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</si>
  <si>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</si>
  <si>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</si>
  <si>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</si>
  <si>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</si>
  <si>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</si>
  <si>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</si>
  <si>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</si>
  <si>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</si>
  <si>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</si>
  <si>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</si>
  <si>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</si>
  <si>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</si>
  <si>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</si>
  <si>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</si>
  <si>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</si>
  <si>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</si>
  <si>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</si>
  <si>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</si>
  <si>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</si>
  <si>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</si>
  <si>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</si>
  <si>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</si>
  <si>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</si>
  <si>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</si>
  <si>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</si>
  <si>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</si>
  <si>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</si>
  <si>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</si>
  <si>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</si>
  <si>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</si>
  <si>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</si>
  <si>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</si>
  <si>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</si>
  <si>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</si>
  <si>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</si>
  <si>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</si>
  <si>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</si>
  <si>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</si>
  <si>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</si>
  <si>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</si>
  <si>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</si>
  <si>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</si>
  <si>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</si>
  <si>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</si>
  <si>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</si>
  <si>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</si>
  <si>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</si>
  <si>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</si>
  <si>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</si>
  <si>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</si>
  <si>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</si>
  <si>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</si>
  <si>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</si>
  <si>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</si>
  <si>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</si>
  <si>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</si>
  <si>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</si>
  <si>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</si>
  <si>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</si>
  <si>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</si>
  <si>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</si>
  <si>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</si>
  <si>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</si>
  <si>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</si>
  <si>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</si>
  <si>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</si>
  <si>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</si>
  <si>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</si>
  <si>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</si>
  <si>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</si>
  <si>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</si>
  <si>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</si>
  <si>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</si>
  <si>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</si>
  <si>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</si>
  <si>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</si>
  <si>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</si>
  <si>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</si>
  <si>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</si>
  <si>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</si>
  <si>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</si>
  <si>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</si>
  <si>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</si>
  <si>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</si>
  <si>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</si>
  <si>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</si>
  <si>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</si>
  <si>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</si>
  <si>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</si>
  <si>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</si>
  <si>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</si>
  <si>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</si>
  <si>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</si>
  <si>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</si>
  <si>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</si>
  <si>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</si>
  <si>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</si>
  <si>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</si>
  <si>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</si>
  <si>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</si>
  <si>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</si>
  <si>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</si>
  <si>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</si>
  <si>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</si>
  <si>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</si>
  <si>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</si>
  <si>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</si>
  <si>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</si>
  <si>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</si>
  <si>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</si>
  <si>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</si>
  <si>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</si>
  <si>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</si>
  <si>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</si>
  <si>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</si>
  <si>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</si>
  <si>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</si>
  <si>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</si>
  <si>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</si>
  <si>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</si>
  <si>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</si>
  <si>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</si>
  <si>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</si>
  <si>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</si>
  <si>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</si>
  <si>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</si>
  <si>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</si>
  <si>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</si>
  <si>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</si>
  <si>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</si>
  <si>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</si>
  <si>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</si>
  <si>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</si>
  <si>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</si>
  <si>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</si>
  <si>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</si>
  <si>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</si>
  <si>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</si>
  <si>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</si>
  <si>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</si>
  <si>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</si>
  <si>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</si>
  <si>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</si>
  <si>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</si>
  <si>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</si>
  <si>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</si>
  <si>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</si>
  <si>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</si>
  <si>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</si>
  <si>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</si>
  <si>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</si>
  <si>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</si>
  <si>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</si>
  <si>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</si>
  <si>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</si>
  <si>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</si>
  <si>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</si>
  <si>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</si>
  <si>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</si>
  <si>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</si>
  <si>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</si>
  <si>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</si>
  <si>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</si>
  <si>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</si>
  <si>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</si>
  <si>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</si>
  <si>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</si>
  <si>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</si>
  <si>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</si>
  <si>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</si>
  <si>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</si>
  <si>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</si>
  <si>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</si>
  <si>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</si>
  <si>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</si>
  <si>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</si>
  <si>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</si>
  <si>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</si>
  <si>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</si>
  <si>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</si>
  <si>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</si>
  <si>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</si>
  <si>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</si>
  <si>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</si>
  <si>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</si>
  <si>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</si>
  <si>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</si>
  <si>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</si>
  <si>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</si>
  <si>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</si>
  <si>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</si>
  <si>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</si>
  <si>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</si>
  <si>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</si>
  <si>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</si>
  <si>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</si>
  <si>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</si>
  <si>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</si>
  <si>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</si>
  <si>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</si>
  <si>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</si>
  <si>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</si>
  <si>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</si>
  <si>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</si>
  <si>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</si>
  <si>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</si>
  <si>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</si>
  <si>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</si>
  <si>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</si>
  <si>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</si>
  <si>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</si>
  <si>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</si>
  <si>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</si>
  <si>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</si>
  <si>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</si>
  <si>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</si>
  <si>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</si>
  <si>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</si>
  <si>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</si>
  <si>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</si>
  <si>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</si>
  <si>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</si>
  <si>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</si>
  <si>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</si>
  <si>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</si>
  <si>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</si>
  <si>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</si>
  <si>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</si>
  <si>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</si>
  <si>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</si>
  <si>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</si>
  <si>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</si>
  <si>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</si>
  <si>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</si>
  <si>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</si>
  <si>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</si>
  <si>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</si>
  <si>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</si>
  <si>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</si>
  <si>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</si>
  <si>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</si>
  <si>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</si>
  <si>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</si>
  <si>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</si>
  <si>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</si>
  <si>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</si>
  <si>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</si>
  <si>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</si>
  <si>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</si>
  <si>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</si>
  <si>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</si>
  <si>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</si>
  <si>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</si>
  <si>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</si>
  <si>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</si>
  <si>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</si>
  <si>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</si>
  <si>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</si>
  <si>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</si>
  <si>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</si>
  <si>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</si>
  <si>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</si>
  <si>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</si>
  <si>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</si>
  <si>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</si>
  <si>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</si>
  <si>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</si>
  <si>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</si>
  <si>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</si>
  <si>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</si>
  <si>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</si>
  <si>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</si>
  <si>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</si>
  <si>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</si>
  <si>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</si>
  <si>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</si>
  <si>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</si>
  <si>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</si>
  <si>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</si>
  <si>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</si>
  <si>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</si>
  <si>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</si>
  <si>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</si>
  <si>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</si>
  <si>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</si>
  <si>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</si>
  <si>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</si>
  <si>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</si>
  <si>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</si>
  <si>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</si>
  <si>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</si>
  <si>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</si>
  <si>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</si>
  <si>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</si>
  <si>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</si>
  <si>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</si>
  <si>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</si>
  <si>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</si>
  <si>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</si>
  <si>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</si>
  <si>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</si>
  <si>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</si>
  <si>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</si>
  <si>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</si>
  <si>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</si>
  <si>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</si>
  <si>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</si>
  <si>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</si>
  <si>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</si>
  <si>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</si>
  <si>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</si>
  <si>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</si>
  <si>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</si>
  <si>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</si>
  <si>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</si>
  <si>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</si>
  <si>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</si>
  <si>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</si>
  <si>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</si>
  <si>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</si>
  <si>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</si>
  <si>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</si>
  <si>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</si>
  <si>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</si>
  <si>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</si>
  <si>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</si>
  <si>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</si>
  <si>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</si>
  <si>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</si>
  <si>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</si>
  <si>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</si>
  <si>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</si>
  <si>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</si>
  <si>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</si>
  <si>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</si>
  <si>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</si>
  <si>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</si>
  <si>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</si>
  <si>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</si>
  <si>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</si>
  <si>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</si>
  <si>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</si>
  <si>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</si>
  <si>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</si>
  <si>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</si>
  <si>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</si>
  <si>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</si>
  <si>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</si>
  <si>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</si>
  <si>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</si>
  <si>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</si>
  <si>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</si>
  <si>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</si>
  <si>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</si>
  <si>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</si>
  <si>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</si>
  <si>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</si>
  <si>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</si>
  <si>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</si>
  <si>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</si>
  <si>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</si>
  <si>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</si>
  <si>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</si>
  <si>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</si>
  <si>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</si>
  <si>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</si>
  <si>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</si>
  <si>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</si>
  <si>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</si>
  <si>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</si>
  <si>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</si>
  <si>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</si>
  <si>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</si>
  <si>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</si>
  <si>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</si>
  <si>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</si>
  <si>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</si>
  <si>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</si>
  <si>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</si>
  <si>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</si>
  <si>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</si>
  <si>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</si>
  <si>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</si>
  <si>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</si>
  <si>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</si>
  <si>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</si>
  <si>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</si>
  <si>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</si>
  <si>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</si>
  <si>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</si>
  <si>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</si>
  <si>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</si>
  <si>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</si>
  <si>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</si>
  <si>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</si>
  <si>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</si>
  <si>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</si>
  <si>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</si>
  <si>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</si>
  <si>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</si>
  <si>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</si>
  <si>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</si>
  <si>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</si>
  <si>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</si>
  <si>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</si>
  <si>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</si>
  <si>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</si>
  <si>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</si>
  <si>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</si>
  <si>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</si>
  <si>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</si>
  <si>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</si>
  <si>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</si>
  <si>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</si>
  <si>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</si>
  <si>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</si>
  <si>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</si>
  <si>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</si>
  <si>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</si>
  <si>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</si>
  <si>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</si>
  <si>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</si>
  <si>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</si>
  <si>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</si>
  <si>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</si>
  <si>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</si>
  <si>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</si>
  <si>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</si>
  <si>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</si>
  <si>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</si>
  <si>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</si>
  <si>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</si>
  <si>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</si>
  <si>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</si>
  <si>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</si>
  <si>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</si>
  <si>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</si>
  <si>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</si>
  <si>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</si>
  <si>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</si>
  <si>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</si>
  <si>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</si>
  <si>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</si>
  <si>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</si>
  <si>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</si>
  <si>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</si>
  <si>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</si>
  <si>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</si>
  <si>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</si>
  <si>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</si>
  <si>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</si>
  <si>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</si>
  <si>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</si>
  <si>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</si>
  <si>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</si>
  <si>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</si>
  <si>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</si>
  <si>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</si>
  <si>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</si>
  <si>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</si>
  <si>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</si>
  <si>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</si>
  <si>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</si>
  <si>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</si>
  <si>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</si>
  <si>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</si>
  <si>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</si>
  <si>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</si>
  <si>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</si>
  <si>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</si>
  <si>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</si>
  <si>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</si>
  <si>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</si>
  <si>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</si>
  <si>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</si>
  <si>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</si>
  <si>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</si>
  <si>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</si>
  <si>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</si>
  <si>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</si>
  <si>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</si>
  <si>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</si>
  <si>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</si>
  <si>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</si>
  <si>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</si>
  <si>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</si>
  <si>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</si>
  <si>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</si>
  <si>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</si>
  <si>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</si>
  <si>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</si>
  <si>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</si>
  <si>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</si>
  <si>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</si>
  <si>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</si>
  <si>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</si>
  <si>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</si>
  <si>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</si>
  <si>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</si>
  <si>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</si>
  <si>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</si>
  <si>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</si>
  <si>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</si>
  <si>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</si>
  <si>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</si>
  <si>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</si>
  <si>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</si>
  <si>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</si>
  <si>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</si>
  <si>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</si>
  <si>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</si>
  <si>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</si>
  <si>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</si>
  <si>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</si>
  <si>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</si>
  <si>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</si>
  <si>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</si>
  <si>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</si>
  <si>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</si>
  <si>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</si>
  <si>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</si>
  <si>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</si>
  <si>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</si>
  <si>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</si>
  <si>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</si>
  <si>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</si>
  <si>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</si>
  <si>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</si>
  <si>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</si>
  <si>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</si>
  <si>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</si>
  <si>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</si>
  <si>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</si>
  <si>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</si>
  <si>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</si>
  <si>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</si>
  <si>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</si>
  <si>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</si>
  <si>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</si>
  <si>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</si>
  <si>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</si>
  <si>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</si>
  <si>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</si>
  <si>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</si>
  <si>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</si>
  <si>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</si>
  <si>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</si>
  <si>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</si>
  <si>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</si>
  <si>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</si>
  <si>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</si>
  <si>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</si>
  <si>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</si>
  <si>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</si>
  <si>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</si>
  <si>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</si>
  <si>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</si>
  <si>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</si>
  <si>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</si>
  <si>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</si>
  <si>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</si>
  <si>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</si>
  <si>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</si>
  <si>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</si>
  <si>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</si>
  <si>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</si>
  <si>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</si>
  <si>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</si>
  <si>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</si>
  <si>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</si>
  <si>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</si>
  <si>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</si>
  <si>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</si>
  <si>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</si>
  <si>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</si>
  <si>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</si>
  <si>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</si>
  <si>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</si>
  <si>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</si>
  <si>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</si>
  <si>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</si>
  <si>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</si>
  <si>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</si>
  <si>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</si>
  <si>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</si>
  <si>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</si>
  <si>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</si>
  <si>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</si>
  <si>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</si>
  <si>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</si>
  <si>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</si>
  <si>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</si>
  <si>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</si>
  <si>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</si>
  <si>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</si>
  <si>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</si>
  <si>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</si>
  <si>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</si>
  <si>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</si>
  <si>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</si>
  <si>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</si>
  <si>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</si>
  <si>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</si>
  <si>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</si>
  <si>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</si>
  <si>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</si>
  <si>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</si>
  <si>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</si>
  <si>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</si>
  <si>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</si>
  <si>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</si>
  <si>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</si>
  <si>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</si>
  <si>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</si>
  <si>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</si>
  <si>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</si>
  <si>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</si>
  <si>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</si>
  <si>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</si>
  <si>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</si>
  <si>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</si>
  <si>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</si>
  <si>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</si>
  <si>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</si>
  <si>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</si>
  <si>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</si>
  <si>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</si>
  <si>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</si>
  <si>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</si>
  <si>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</si>
  <si>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</si>
  <si>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</si>
  <si>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</si>
  <si>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</si>
  <si>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</si>
  <si>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</si>
  <si>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</si>
  <si>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</si>
  <si>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</si>
  <si>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</si>
  <si>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</si>
  <si>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</si>
  <si>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</si>
  <si>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</si>
  <si>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</si>
  <si>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</si>
  <si>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</si>
  <si>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</si>
  <si>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</si>
  <si>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</si>
  <si>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</si>
  <si>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</si>
  <si>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</si>
  <si>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</si>
  <si>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</si>
  <si>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</si>
  <si>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</si>
  <si>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</si>
  <si>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</si>
  <si>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</si>
  <si>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</si>
  <si>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</si>
  <si>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</si>
  <si>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</si>
  <si>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</si>
  <si>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</si>
  <si>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</si>
  <si>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</si>
  <si>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</si>
  <si>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</si>
  <si>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</si>
  <si>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</si>
  <si>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</si>
  <si>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</si>
  <si>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</si>
  <si>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</si>
  <si>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</si>
  <si>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</si>
  <si>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</si>
  <si>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</si>
  <si>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</si>
  <si>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</si>
  <si>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</si>
  <si>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</si>
  <si>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</si>
  <si>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</si>
  <si>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</si>
  <si>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</si>
  <si>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</si>
  <si>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</si>
  <si>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</si>
  <si>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</si>
  <si>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</si>
  <si>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</si>
  <si>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</si>
  <si>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</si>
  <si>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</si>
  <si>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</si>
  <si>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</si>
  <si>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</si>
  <si>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</si>
  <si>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</si>
  <si>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</si>
  <si>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</si>
  <si>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</si>
  <si>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</si>
  <si>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</si>
  <si>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</si>
  <si>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</si>
  <si>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</si>
  <si>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</si>
  <si>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</si>
  <si>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</si>
  <si>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</si>
  <si>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</si>
  <si>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</si>
  <si>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</si>
  <si>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</si>
  <si>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</si>
  <si>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</si>
  <si>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</si>
  <si>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</si>
  <si>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</si>
  <si>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</si>
  <si>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</si>
  <si>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</si>
  <si>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</si>
  <si>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</si>
  <si>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</si>
  <si>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</si>
  <si>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</si>
  <si>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</si>
  <si>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</si>
  <si>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</si>
  <si>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</si>
  <si>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</si>
  <si>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</si>
  <si>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</si>
  <si>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</si>
  <si>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</si>
  <si>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</si>
  <si>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</si>
  <si>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</si>
  <si>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</si>
  <si>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</si>
  <si>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</si>
  <si>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</si>
  <si>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</si>
  <si>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</si>
  <si>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</si>
  <si>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</si>
  <si>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</si>
  <si>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</si>
  <si>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</si>
  <si>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</si>
  <si>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</si>
  <si>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</si>
  <si>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</si>
  <si>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</si>
  <si>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</si>
  <si>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</si>
  <si>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</si>
  <si>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</si>
  <si>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</si>
  <si>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</si>
  <si>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</si>
  <si>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</si>
  <si>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</si>
  <si>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</si>
  <si>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</si>
  <si>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</si>
  <si>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</si>
  <si>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</si>
  <si>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</si>
  <si>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</si>
  <si>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</si>
  <si>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</si>
  <si>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</si>
  <si>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</si>
  <si>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</si>
  <si>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</si>
  <si>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</si>
  <si>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</si>
  <si>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</si>
  <si>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</si>
  <si>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</si>
  <si>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</si>
  <si>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</si>
  <si>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</si>
  <si>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</si>
  <si>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</si>
  <si>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</si>
  <si>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</si>
  <si>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</si>
  <si>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</si>
  <si>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</si>
  <si>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</si>
  <si>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</si>
  <si>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</si>
  <si>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</si>
  <si>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</si>
  <si>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</si>
  <si>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</si>
  <si>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</si>
  <si>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</si>
  <si>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</si>
  <si>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</si>
  <si>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</si>
  <si>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</si>
  <si>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</si>
  <si>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</si>
  <si>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</si>
  <si>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</si>
  <si>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</si>
  <si>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</si>
  <si>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</si>
  <si>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</si>
  <si>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</si>
  <si>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</si>
  <si>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</si>
  <si>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</si>
  <si>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</si>
  <si>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</si>
  <si>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</si>
  <si>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</si>
  <si>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</si>
  <si>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</si>
  <si>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</si>
  <si>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</si>
  <si>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</si>
  <si>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</si>
  <si>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</si>
  <si>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</si>
  <si>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</si>
  <si>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</si>
  <si>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</si>
  <si>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</si>
  <si>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</si>
  <si>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</si>
  <si>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</si>
  <si>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</si>
  <si>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</si>
  <si>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</si>
  <si>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</si>
  <si>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</si>
  <si>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</si>
  <si>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</si>
  <si>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</si>
  <si>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</si>
  <si>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</si>
  <si>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</si>
  <si>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</si>
  <si>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</si>
  <si>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</si>
  <si>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</si>
  <si>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</si>
  <si>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</si>
  <si>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</si>
  <si>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</si>
  <si>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</si>
  <si>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</si>
  <si>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</si>
  <si>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</si>
  <si>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</si>
  <si>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</si>
  <si>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</si>
  <si>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</si>
  <si>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</si>
  <si>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</si>
  <si>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</si>
  <si>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</si>
  <si>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</si>
  <si>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</si>
  <si>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</si>
  <si>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</si>
  <si>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</si>
  <si>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</si>
  <si>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</si>
  <si>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</si>
  <si>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</si>
  <si>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</si>
  <si>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</si>
  <si>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</si>
  <si>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</si>
  <si>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</si>
  <si>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</si>
  <si>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</si>
  <si>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</si>
  <si>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</si>
  <si>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</si>
  <si>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</si>
  <si>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</si>
  <si>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</si>
  <si>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</si>
  <si>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</si>
  <si>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</si>
  <si>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</si>
  <si>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</si>
  <si>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</si>
  <si>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</si>
  <si>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</si>
  <si>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</si>
  <si>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</si>
  <si>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</si>
  <si>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</si>
  <si>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</si>
  <si>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</si>
  <si>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</si>
  <si>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</si>
  <si>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</si>
  <si>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</si>
  <si>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</si>
  <si>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</si>
  <si>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</si>
  <si>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</si>
  <si>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</si>
  <si>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</si>
  <si>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</si>
  <si>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</si>
  <si>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</si>
  <si>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</si>
  <si>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</si>
  <si>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</si>
  <si>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</si>
  <si>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</si>
  <si>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</si>
  <si>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</si>
  <si>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</si>
  <si>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</si>
  <si>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</si>
  <si>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</si>
  <si>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</si>
  <si>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</si>
  <si>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</si>
  <si>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</si>
  <si>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</si>
  <si>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</si>
  <si>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</si>
  <si>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</si>
  <si>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</si>
  <si>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</si>
  <si>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</si>
  <si>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</si>
  <si>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</si>
  <si>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</si>
  <si>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</si>
  <si>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</si>
  <si>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</si>
  <si>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</si>
  <si>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</si>
  <si>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</si>
  <si>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</si>
  <si>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</si>
  <si>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</si>
  <si>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</si>
  <si>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</si>
  <si>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</si>
  <si>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</si>
  <si>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</si>
  <si>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</si>
  <si>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</si>
  <si>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</si>
  <si>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</si>
  <si>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</si>
  <si>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</si>
  <si>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</si>
  <si>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</si>
  <si>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</si>
  <si>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</si>
  <si>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</si>
  <si>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</si>
  <si>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</si>
  <si>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</si>
  <si>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</si>
  <si>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</si>
  <si>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</si>
  <si>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</si>
  <si>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</si>
  <si>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</si>
  <si>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</si>
  <si>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</si>
  <si>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</si>
  <si>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</si>
  <si>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</si>
  <si>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</si>
  <si>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</si>
  <si>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</si>
  <si>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</si>
  <si>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</si>
  <si>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</si>
  <si>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</si>
  <si>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</si>
  <si>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</si>
  <si>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</si>
  <si>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</si>
  <si>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</si>
  <si>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</si>
  <si>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</si>
  <si>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</si>
  <si>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</si>
  <si>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</si>
  <si>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</si>
  <si>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</si>
  <si>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</si>
  <si>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</si>
  <si>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</si>
  <si>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</si>
  <si>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</si>
  <si>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</si>
  <si>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</si>
  <si>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</si>
  <si>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</si>
  <si>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</si>
  <si>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</si>
  <si>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</si>
  <si>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</si>
  <si>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</si>
  <si>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</si>
  <si>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</si>
  <si>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</si>
  <si>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</si>
  <si>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</si>
  <si>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</si>
  <si>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</si>
  <si>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</si>
  <si>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</si>
  <si>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</si>
  <si>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</si>
  <si>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</si>
  <si>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</si>
  <si>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</si>
  <si>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</si>
  <si>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</si>
  <si>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</si>
  <si>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</si>
  <si>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</si>
  <si>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</si>
  <si>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</si>
  <si>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</si>
  <si>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</si>
  <si>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</si>
  <si>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</si>
  <si>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</si>
  <si>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</si>
  <si>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</si>
  <si>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</si>
  <si>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</si>
  <si>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</si>
  <si>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</si>
  <si>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</si>
  <si>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</si>
  <si>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</si>
  <si>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</si>
  <si>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</si>
  <si>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</si>
  <si>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</si>
  <si>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</si>
  <si>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</si>
  <si>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</si>
  <si>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</si>
  <si>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</si>
  <si>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</si>
  <si>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</si>
  <si>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</si>
  <si>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</si>
  <si>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</si>
  <si>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</si>
  <si>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</si>
  <si>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</si>
  <si>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</si>
  <si>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</si>
  <si>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</si>
  <si>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</si>
  <si>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</si>
  <si>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</si>
  <si>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</si>
  <si>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</si>
  <si>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</si>
  <si>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</si>
  <si>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</si>
  <si>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</si>
  <si>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</si>
  <si>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</si>
  <si>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</si>
  <si>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</si>
  <si>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</si>
  <si>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</si>
  <si>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</si>
  <si>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</si>
  <si>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</si>
  <si>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</si>
  <si>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</si>
  <si>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</si>
  <si>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</si>
  <si>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</si>
  <si>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</si>
  <si>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</si>
  <si>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</si>
  <si>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</si>
  <si>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</si>
  <si>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</si>
  <si>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</si>
  <si>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</si>
  <si>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</si>
  <si>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</si>
  <si>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</si>
  <si>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</si>
  <si>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</si>
  <si>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</si>
  <si>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</si>
  <si>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</si>
  <si>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</si>
  <si>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</si>
  <si>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</si>
  <si>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</si>
  <si>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</si>
  <si>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</si>
  <si>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</si>
  <si>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</si>
  <si>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</si>
  <si>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</si>
  <si>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</si>
  <si>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</si>
  <si>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</si>
  <si>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</si>
  <si>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</si>
  <si>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</si>
  <si>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</si>
  <si>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</si>
  <si>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</si>
  <si>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</si>
  <si>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</si>
  <si>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</si>
  <si>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</si>
  <si>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</si>
  <si>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</si>
  <si>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</si>
  <si>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</si>
  <si>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</si>
  <si>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</si>
  <si>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</si>
  <si>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</si>
  <si>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</si>
  <si>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</si>
  <si>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</si>
  <si>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</si>
  <si>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</si>
  <si>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</si>
  <si>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</si>
  <si>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</si>
  <si>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</si>
  <si>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</si>
  <si>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</si>
  <si>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</si>
  <si>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</si>
  <si>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</si>
  <si>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</si>
  <si>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</si>
  <si>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</si>
  <si>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</si>
  <si>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</si>
  <si>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</si>
  <si>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</si>
  <si>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</si>
  <si>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</si>
  <si>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</si>
  <si>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</si>
  <si>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</si>
  <si>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</si>
  <si>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</si>
  <si>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</si>
  <si>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</si>
  <si>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</si>
  <si>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</si>
  <si>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</si>
  <si>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</si>
  <si>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</si>
  <si>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</si>
  <si>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</si>
  <si>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</si>
  <si>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</si>
  <si>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</si>
  <si>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</si>
  <si>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</si>
  <si>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</si>
  <si>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</si>
  <si>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</si>
  <si>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</si>
  <si>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</si>
  <si>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</si>
  <si>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</si>
  <si>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</si>
  <si>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</si>
  <si>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</si>
  <si>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</si>
  <si>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</si>
  <si>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</si>
  <si>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</si>
  <si>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</si>
  <si>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</si>
  <si>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</si>
  <si>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</si>
  <si>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</si>
  <si>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</si>
  <si>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</si>
  <si>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</si>
  <si>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</si>
  <si>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</si>
  <si>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</si>
  <si>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</si>
  <si>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</si>
  <si>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</si>
  <si>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</si>
  <si>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</si>
  <si>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</si>
  <si>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</si>
  <si>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</si>
  <si>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</si>
  <si>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</si>
  <si>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</si>
  <si>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</si>
  <si>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</si>
  <si>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</si>
  <si>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</si>
  <si>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</si>
  <si>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</si>
  <si>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</si>
  <si>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</si>
  <si>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</si>
  <si>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</si>
  <si>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</si>
  <si>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</si>
  <si>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</si>
  <si>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</si>
  <si>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</si>
  <si>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</si>
  <si>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</si>
  <si>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</si>
  <si>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</si>
  <si>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</si>
  <si>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</si>
  <si>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</si>
  <si>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</si>
  <si>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</si>
  <si>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</si>
  <si>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</si>
  <si>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</si>
  <si>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</si>
  <si>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</si>
  <si>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</si>
  <si>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</si>
  <si>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</si>
  <si>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</si>
  <si>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</si>
  <si>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</si>
  <si>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</si>
  <si>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</si>
  <si>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</si>
  <si>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</si>
  <si>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</si>
  <si>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</si>
  <si>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</si>
  <si>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</si>
  <si>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</si>
  <si>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</si>
  <si>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</si>
  <si>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</si>
  <si>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</si>
  <si>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</si>
  <si>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</si>
  <si>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</si>
  <si>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</si>
  <si>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</si>
  <si>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</si>
  <si>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</si>
  <si>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</si>
  <si>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</si>
  <si>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</si>
  <si>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</si>
  <si>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</si>
  <si>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</si>
  <si>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</si>
  <si>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</si>
  <si>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</si>
  <si>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</si>
  <si>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</si>
  <si>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</si>
  <si>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</si>
  <si>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</si>
  <si>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</si>
  <si>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</si>
  <si>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</si>
  <si>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</si>
  <si>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</si>
  <si>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</si>
  <si>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</si>
  <si>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</si>
  <si>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</si>
  <si>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</si>
  <si>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</si>
  <si>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</si>
  <si>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</si>
  <si>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</si>
  <si>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</si>
  <si>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</si>
  <si>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</si>
  <si>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</si>
  <si>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</si>
  <si>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</si>
  <si>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</si>
  <si>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</si>
  <si>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</si>
  <si>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</si>
  <si>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</si>
  <si>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</si>
  <si>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</si>
  <si>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</si>
  <si>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</si>
  <si>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</si>
  <si>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</si>
  <si>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</si>
  <si>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</si>
  <si>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</si>
  <si>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</si>
  <si>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</si>
  <si>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</si>
  <si>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</si>
  <si>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</si>
  <si>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</si>
  <si>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</si>
  <si>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</si>
  <si>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</si>
  <si>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</si>
  <si>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</si>
  <si>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</si>
  <si>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</si>
  <si>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</si>
  <si>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</si>
  <si>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</si>
  <si>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</si>
  <si>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</si>
  <si>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</si>
  <si>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</si>
  <si>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</si>
  <si>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</si>
  <si>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</si>
  <si>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</si>
  <si>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</si>
  <si>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</si>
  <si>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</si>
  <si>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</si>
  <si>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</si>
  <si>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</si>
  <si>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</si>
  <si>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</si>
  <si>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</si>
  <si>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</si>
  <si>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</si>
  <si>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</si>
  <si>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</si>
  <si>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</si>
  <si>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</si>
  <si>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</si>
  <si>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</si>
  <si>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</si>
  <si>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</si>
  <si>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</si>
  <si>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</si>
  <si>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</si>
  <si>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</si>
  <si>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</si>
  <si>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</si>
  <si>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</si>
  <si>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</si>
  <si>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</si>
  <si>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</si>
  <si>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</si>
  <si>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</si>
  <si>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</si>
  <si>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</si>
  <si>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</si>
  <si>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</si>
  <si>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</si>
  <si>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</si>
  <si>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</si>
  <si>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</si>
  <si>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</si>
  <si>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</si>
  <si>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</si>
  <si>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</si>
  <si>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</si>
  <si>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</si>
  <si>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</si>
  <si>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</si>
  <si>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</si>
  <si>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</si>
  <si>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</si>
  <si>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</si>
  <si>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</si>
  <si>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</si>
  <si>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</si>
  <si>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</si>
  <si>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</si>
  <si>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</si>
  <si>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</si>
  <si>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</si>
  <si>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</si>
  <si>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</si>
  <si>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</si>
  <si>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</si>
  <si>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</si>
  <si>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</si>
  <si>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</si>
  <si>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</si>
  <si>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</si>
  <si>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</si>
  <si>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</si>
  <si>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</si>
  <si>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</si>
  <si>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</si>
  <si>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</si>
  <si>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</si>
  <si>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</si>
  <si>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</si>
  <si>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</si>
  <si>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</si>
  <si>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</si>
  <si>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</si>
  <si>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</si>
  <si>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</si>
  <si>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</si>
  <si>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</si>
  <si>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</si>
  <si>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</si>
  <si>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</si>
  <si>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</si>
  <si>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</si>
  <si>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</si>
  <si>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</si>
  <si>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</si>
  <si>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</si>
  <si>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</si>
  <si>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</si>
  <si>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</si>
  <si>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</si>
  <si>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</si>
  <si>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</si>
  <si>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</si>
  <si>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</si>
  <si>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</si>
  <si>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</si>
  <si>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</si>
  <si>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</si>
  <si>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</si>
  <si>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</si>
  <si>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</si>
  <si>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</si>
  <si>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</si>
  <si>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</si>
  <si>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</si>
  <si>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</si>
  <si>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</si>
  <si>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</si>
  <si>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</si>
  <si>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</si>
  <si>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</si>
  <si>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</si>
  <si>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</si>
  <si>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</si>
  <si>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</si>
  <si>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</si>
  <si>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</si>
  <si>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</si>
  <si>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</si>
  <si>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</si>
  <si>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</si>
  <si>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</si>
  <si>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</si>
  <si>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</si>
  <si>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</si>
  <si>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</si>
  <si>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</si>
  <si>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</si>
  <si>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</si>
  <si>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</si>
  <si>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</si>
  <si>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</si>
  <si>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</si>
  <si>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</si>
  <si>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</si>
  <si>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</si>
  <si>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</si>
  <si>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</si>
  <si>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</si>
  <si>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</si>
  <si>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</si>
  <si>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</si>
  <si>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</si>
  <si>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</si>
  <si>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</si>
  <si>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</si>
  <si>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</si>
  <si>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</si>
  <si>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</si>
  <si>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</si>
  <si>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</si>
  <si>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</si>
  <si>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</si>
  <si>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</si>
  <si>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</si>
  <si>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</si>
  <si>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</si>
  <si>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</si>
  <si>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</si>
  <si>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</si>
  <si>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</si>
  <si>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</si>
  <si>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</si>
  <si>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</si>
  <si>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</si>
  <si>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</si>
  <si>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</si>
  <si>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</si>
  <si>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</si>
  <si>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</si>
  <si>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</si>
  <si>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</si>
  <si>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</si>
  <si>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</si>
  <si>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</si>
  <si>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</si>
  <si>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</si>
  <si>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</si>
  <si>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</si>
  <si>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</si>
  <si>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</si>
  <si>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</si>
  <si>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</si>
  <si>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</si>
  <si>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</si>
  <si>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</si>
  <si>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</si>
  <si>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</si>
  <si>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</si>
  <si>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</si>
  <si>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</si>
  <si>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</si>
  <si>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</si>
  <si>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</si>
  <si>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</si>
  <si>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</si>
  <si>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</si>
  <si>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</si>
  <si>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</si>
  <si>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</si>
  <si>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</si>
  <si>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</si>
  <si>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</si>
  <si>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</si>
  <si>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</si>
  <si>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</si>
  <si>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</si>
  <si>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</si>
  <si>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</si>
  <si>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</si>
  <si>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</si>
  <si>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</si>
  <si>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</si>
  <si>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</si>
  <si>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</si>
  <si>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</si>
  <si>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</si>
  <si>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</si>
  <si>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</si>
  <si>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</si>
  <si>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</si>
  <si>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</si>
  <si>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</si>
  <si>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</si>
  <si>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</si>
  <si>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</si>
  <si>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</si>
  <si>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</si>
  <si>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</si>
  <si>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</si>
  <si>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</si>
  <si>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</si>
  <si>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</si>
  <si>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</si>
  <si>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</si>
  <si>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</si>
  <si>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</si>
  <si>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</si>
  <si>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</si>
  <si>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</si>
  <si>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</si>
  <si>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</si>
  <si>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</si>
  <si>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</si>
  <si>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</si>
  <si>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</si>
  <si>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</si>
  <si>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</si>
  <si>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</si>
  <si>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</si>
  <si>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</si>
  <si>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</si>
  <si>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</si>
  <si>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</si>
  <si>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</si>
  <si>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</si>
  <si>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</si>
  <si>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</si>
  <si>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</si>
  <si>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</si>
  <si>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</si>
  <si>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</si>
  <si>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</si>
  <si>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</si>
  <si>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</si>
  <si>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</si>
  <si>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</si>
  <si>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</si>
  <si>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</si>
  <si>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</si>
  <si>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</si>
  <si>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</si>
  <si>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</si>
  <si>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</si>
  <si>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</si>
  <si>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</si>
  <si>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</si>
  <si>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</si>
  <si>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</si>
  <si>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</si>
  <si>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</si>
  <si>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</si>
  <si>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</si>
  <si>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</si>
  <si>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</si>
  <si>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</si>
  <si>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</si>
  <si>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</si>
  <si>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</si>
  <si>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</si>
  <si>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</si>
  <si>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</si>
  <si>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</si>
  <si>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</si>
  <si>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</si>
  <si>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</si>
  <si>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</si>
  <si>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</si>
  <si>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</si>
  <si>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</si>
  <si>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</si>
  <si>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</si>
  <si>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</si>
  <si>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</si>
  <si>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</si>
  <si>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</si>
  <si>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</si>
  <si>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</si>
  <si>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</si>
  <si>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</si>
  <si>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</si>
  <si>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</si>
  <si>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</si>
  <si>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</si>
  <si>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</si>
  <si>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</si>
  <si>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</si>
  <si>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</si>
  <si>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</si>
  <si>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</si>
  <si>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</si>
  <si>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</si>
  <si>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</si>
  <si>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</si>
  <si>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</si>
  <si>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</si>
  <si>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</si>
  <si>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</si>
  <si>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</si>
  <si>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</si>
  <si>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</si>
  <si>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</si>
  <si>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</si>
  <si>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</si>
  <si>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</si>
  <si>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</si>
  <si>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</si>
  <si>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</si>
  <si>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</si>
  <si>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</si>
  <si>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</si>
  <si>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</si>
  <si>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</si>
  <si>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</si>
  <si>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</si>
  <si>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</si>
  <si>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</si>
  <si>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</si>
  <si>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</si>
  <si>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</si>
  <si>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</si>
  <si>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</si>
  <si>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</si>
  <si>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</si>
  <si>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</si>
  <si>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</si>
  <si>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</si>
  <si>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</si>
  <si>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</si>
  <si>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</si>
  <si>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</si>
  <si>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</si>
  <si>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</si>
  <si>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</si>
  <si>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</si>
  <si>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</si>
  <si>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</si>
  <si>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</si>
  <si>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</si>
  <si>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</si>
  <si>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</si>
  <si>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</si>
  <si>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</si>
  <si>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</si>
  <si>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</si>
  <si>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</si>
  <si>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</si>
  <si>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</si>
  <si>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</si>
  <si>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</si>
  <si>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</si>
  <si>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</si>
  <si>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</si>
  <si>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</si>
  <si>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</si>
  <si>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</si>
  <si>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</si>
  <si>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</si>
  <si>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</si>
  <si>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</si>
  <si>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</si>
  <si>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</si>
  <si>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</si>
  <si>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</si>
  <si>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</si>
  <si>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</si>
  <si>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</si>
  <si>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</si>
  <si>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</si>
  <si>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</si>
  <si>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</si>
  <si>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</si>
  <si>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</si>
  <si>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</si>
  <si>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</si>
  <si>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</si>
  <si>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</si>
  <si>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</si>
  <si>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</si>
  <si>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</si>
  <si>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</si>
  <si>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</si>
  <si>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</si>
  <si>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</si>
  <si>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</si>
  <si>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</si>
  <si>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</si>
  <si>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</si>
  <si>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</si>
  <si>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</si>
  <si>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</si>
  <si>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</si>
  <si>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</si>
  <si>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</si>
  <si>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</si>
  <si>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</si>
  <si>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</si>
  <si>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</si>
  <si>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</si>
  <si>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</si>
  <si>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</si>
  <si>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</si>
  <si>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</si>
  <si>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</si>
  <si>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</si>
  <si>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</si>
  <si>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</si>
  <si>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</si>
  <si>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</si>
  <si>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</si>
  <si>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</si>
  <si>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</si>
  <si>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</si>
  <si>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</si>
  <si>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</si>
  <si>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</si>
  <si>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</si>
  <si>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</si>
  <si>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</si>
  <si>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</si>
  <si>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</si>
  <si>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</si>
  <si>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</si>
  <si>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</si>
  <si>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</si>
  <si>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</si>
  <si>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</si>
  <si>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</si>
  <si>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</si>
  <si>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</si>
  <si>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</si>
  <si>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</si>
  <si>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</si>
  <si>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</si>
  <si>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</si>
  <si>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</si>
  <si>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</si>
  <si>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</si>
  <si>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</si>
  <si>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</si>
  <si>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</si>
  <si>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</si>
  <si>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</si>
  <si>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</si>
  <si>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</si>
  <si>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</si>
  <si>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</si>
  <si>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</si>
  <si>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</si>
  <si>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</si>
  <si>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</si>
  <si>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</si>
  <si>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</si>
  <si>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</si>
  <si>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</si>
  <si>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</si>
  <si>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</si>
  <si>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</si>
  <si>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</si>
  <si>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</si>
  <si>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</si>
  <si>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</si>
  <si>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</si>
  <si>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</si>
  <si>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</si>
  <si>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</si>
  <si>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</si>
  <si>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</si>
  <si>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</si>
  <si>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</si>
  <si>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</si>
  <si>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</si>
  <si>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</si>
  <si>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</si>
  <si>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</si>
  <si>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</si>
  <si>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</si>
  <si>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</si>
  <si>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</si>
  <si>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</si>
  <si>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</si>
  <si>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</si>
  <si>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</si>
  <si>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</si>
  <si>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</si>
  <si>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</si>
  <si>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</si>
  <si>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</si>
  <si>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</si>
  <si>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</si>
  <si>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</si>
  <si>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</si>
  <si>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</si>
  <si>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</si>
  <si>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</si>
  <si>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</si>
  <si>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</si>
  <si>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</si>
  <si>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</si>
  <si>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</si>
  <si>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</si>
  <si>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</si>
  <si>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</si>
  <si>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</si>
  <si>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</si>
  <si>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</si>
  <si>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</si>
  <si>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</si>
  <si>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</si>
  <si>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</si>
  <si>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</si>
  <si>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</si>
  <si>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</si>
  <si>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</si>
  <si>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</si>
  <si>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</si>
  <si>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</si>
  <si>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</si>
  <si>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</si>
  <si>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</si>
  <si>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</si>
  <si>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</si>
  <si>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</si>
  <si>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</si>
  <si>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</si>
  <si>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</si>
  <si>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</si>
  <si>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</si>
  <si>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</si>
  <si>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</si>
  <si>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</si>
  <si>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</si>
  <si>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</si>
  <si>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</si>
  <si>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</si>
  <si>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</si>
  <si>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</si>
  <si>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</si>
  <si>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</si>
  <si>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</si>
  <si>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</si>
  <si>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</si>
  <si>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</si>
  <si>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</si>
  <si>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</si>
  <si>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</si>
  <si>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</si>
  <si>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</si>
  <si>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</si>
  <si>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</si>
  <si>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</si>
  <si>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</si>
  <si>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</si>
  <si>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</si>
  <si>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</si>
  <si>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</si>
  <si>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</si>
  <si>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</si>
  <si>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</si>
  <si>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</si>
  <si>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</si>
  <si>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</si>
  <si>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</si>
  <si>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</si>
  <si>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</si>
  <si>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</si>
  <si>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</si>
  <si>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</si>
  <si>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</si>
  <si>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</si>
  <si>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</si>
  <si>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</si>
  <si>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</si>
  <si>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</si>
  <si>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</si>
  <si>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</si>
  <si>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</si>
  <si>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</si>
  <si>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</si>
  <si>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</si>
  <si>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</si>
  <si>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</si>
  <si>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</si>
  <si>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</si>
  <si>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</si>
  <si>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</si>
  <si>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</si>
  <si>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</si>
  <si>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</si>
  <si>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</si>
  <si>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</si>
  <si>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</si>
  <si>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</si>
  <si>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</si>
  <si>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</si>
  <si>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</si>
  <si>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</si>
  <si>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</si>
  <si>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</si>
  <si>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</si>
  <si>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</si>
  <si>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</si>
  <si>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</si>
  <si>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</si>
  <si>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</si>
  <si>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</si>
  <si>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</si>
  <si>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</si>
  <si>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</si>
  <si>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</si>
  <si>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</si>
  <si>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</si>
  <si>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</si>
  <si>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</si>
  <si>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</si>
  <si>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</si>
  <si>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</si>
  <si>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</si>
  <si>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</si>
  <si>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</si>
  <si>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</si>
  <si>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</si>
  <si>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</si>
  <si>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</si>
  <si>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</si>
  <si>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</si>
  <si>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</si>
  <si>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</si>
  <si>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</si>
  <si>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</si>
  <si>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</si>
  <si>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</si>
  <si>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</si>
  <si>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</si>
  <si>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</si>
  <si>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</si>
  <si>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</si>
  <si>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</si>
  <si>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</si>
  <si>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</si>
  <si>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</si>
  <si>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</si>
  <si>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</si>
  <si>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</si>
  <si>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</si>
  <si>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</si>
  <si>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</si>
  <si>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</si>
  <si>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</si>
  <si>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</si>
  <si>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</si>
  <si>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</si>
  <si>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</si>
  <si>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</si>
  <si>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</si>
  <si>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</si>
  <si>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</si>
  <si>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</si>
  <si>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</si>
  <si>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</si>
  <si>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</si>
  <si>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</si>
  <si>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</si>
  <si>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</si>
  <si>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</si>
  <si>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</si>
  <si>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</si>
  <si>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</si>
  <si>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</si>
  <si>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</si>
  <si>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</si>
  <si>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</si>
  <si>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</si>
  <si>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</si>
  <si>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</si>
  <si>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</si>
  <si>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</si>
  <si>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</si>
  <si>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</si>
  <si>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</si>
  <si>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</si>
  <si>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</si>
  <si>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</si>
  <si>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</si>
  <si>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</si>
  <si>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</si>
  <si>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</si>
  <si>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</si>
  <si>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</si>
  <si>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</si>
  <si>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</si>
  <si>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</si>
  <si>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</si>
  <si>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</si>
  <si>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</si>
  <si>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</si>
  <si>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</si>
  <si>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</si>
  <si>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</si>
  <si>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</si>
  <si>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</si>
  <si>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</si>
  <si>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</si>
  <si>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</si>
  <si>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</si>
  <si>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</si>
  <si>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</si>
  <si>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</si>
  <si>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</si>
  <si>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</si>
  <si>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</si>
  <si>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</si>
  <si>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</si>
  <si>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</si>
  <si>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</si>
  <si>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</si>
  <si>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</si>
  <si>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</si>
  <si>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</si>
  <si>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</si>
  <si>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</si>
  <si>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</si>
  <si>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</si>
  <si>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</si>
  <si>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</si>
  <si>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</si>
  <si>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</si>
  <si>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</si>
  <si>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</si>
  <si>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</si>
  <si>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</si>
  <si>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</si>
  <si>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</si>
  <si>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</si>
  <si>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</si>
  <si>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</si>
  <si>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</si>
  <si>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</si>
  <si>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</si>
  <si>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</si>
  <si>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</si>
  <si>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</si>
  <si>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</si>
  <si>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</si>
  <si>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</si>
  <si>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</si>
  <si>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</si>
  <si>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</si>
  <si>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</si>
  <si>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</si>
  <si>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</si>
  <si>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</si>
  <si>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</si>
  <si>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</si>
  <si>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</si>
  <si>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</si>
  <si>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</si>
  <si>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</si>
  <si>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</si>
  <si>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</si>
  <si>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</si>
  <si>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</si>
  <si>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</si>
  <si>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</si>
  <si>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</si>
  <si>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</si>
  <si>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</si>
  <si>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</si>
  <si>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</si>
  <si>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</si>
  <si>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</si>
  <si>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</si>
  <si>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</si>
  <si>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</si>
  <si>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</si>
  <si>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</si>
  <si>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</si>
  <si>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</si>
  <si>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</si>
  <si>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</si>
  <si>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</si>
  <si>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</si>
  <si>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</si>
  <si>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</si>
  <si>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</si>
  <si>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</si>
  <si>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</si>
  <si>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</si>
  <si>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</si>
  <si>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</si>
  <si>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</si>
  <si>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</si>
  <si>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</si>
  <si>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</si>
  <si>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</si>
  <si>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</si>
  <si>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</si>
  <si>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</si>
  <si>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</si>
  <si>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</si>
  <si>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</si>
  <si>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</si>
  <si>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</si>
  <si>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</si>
  <si>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</si>
  <si>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</si>
  <si>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</si>
  <si>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</si>
  <si>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</si>
  <si>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</si>
  <si>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</si>
  <si>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</si>
  <si>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</si>
  <si>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</si>
  <si>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</si>
  <si>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</si>
  <si>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</si>
  <si>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</si>
  <si>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</si>
  <si>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</si>
  <si>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</si>
  <si>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</si>
  <si>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</si>
  <si>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</si>
  <si>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</si>
  <si>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</si>
  <si>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</si>
  <si>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</si>
  <si>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</si>
  <si>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</si>
  <si>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</si>
  <si>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</si>
  <si>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</si>
  <si>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</si>
  <si>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</si>
  <si>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</si>
  <si>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</si>
  <si>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</si>
  <si>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</si>
  <si>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</si>
  <si>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</si>
  <si>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</si>
  <si>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</si>
  <si>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</si>
  <si>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</si>
  <si>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</si>
  <si>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</si>
  <si>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</si>
  <si>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</si>
  <si>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</si>
  <si>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</si>
  <si>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</si>
  <si>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</si>
  <si>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</si>
  <si>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</si>
  <si>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</si>
  <si>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</si>
  <si>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</si>
  <si>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</si>
  <si>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</si>
  <si>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</si>
  <si>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</si>
  <si>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</si>
  <si>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</si>
  <si>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</si>
  <si>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</si>
  <si>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</si>
  <si>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</si>
  <si>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</si>
  <si>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</si>
  <si>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</si>
  <si>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</si>
  <si>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</si>
  <si>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</si>
  <si>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</si>
  <si>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</si>
  <si>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</si>
  <si>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</si>
  <si>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</si>
  <si>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</si>
  <si>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</si>
  <si>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</si>
  <si>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</si>
  <si>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</si>
  <si>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</si>
  <si>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</si>
  <si>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</si>
  <si>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</si>
  <si>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</si>
  <si>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</si>
  <si>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</si>
  <si>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</si>
  <si>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</si>
  <si>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</si>
  <si>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</si>
  <si>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</si>
  <si>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</si>
  <si>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</si>
  <si>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</si>
  <si>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</si>
  <si>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</si>
  <si>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</si>
  <si>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</si>
  <si>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</si>
  <si>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</si>
  <si>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</si>
  <si>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</si>
  <si>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</si>
  <si>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</si>
  <si>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</si>
  <si>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</si>
  <si>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</si>
  <si>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</si>
  <si>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</si>
  <si>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</si>
  <si>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</si>
  <si>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</si>
  <si>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</si>
  <si>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</si>
  <si>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</si>
  <si>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</si>
  <si>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</si>
  <si>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</si>
  <si>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</si>
  <si>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</si>
  <si>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</si>
  <si>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</si>
  <si>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</si>
  <si>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</si>
  <si>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</si>
  <si>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</si>
  <si>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</si>
  <si>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</si>
  <si>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</si>
  <si>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</si>
  <si>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</si>
  <si>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</si>
  <si>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</si>
  <si>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</si>
  <si>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</si>
  <si>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</si>
  <si>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</si>
  <si>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</si>
  <si>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</si>
  <si>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</si>
  <si>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</si>
  <si>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</si>
  <si>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</si>
  <si>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</si>
  <si>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</si>
  <si>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</si>
  <si>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</si>
  <si>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</si>
  <si>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</si>
  <si>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</si>
  <si>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</si>
  <si>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</si>
  <si>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</si>
  <si>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</si>
  <si>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</si>
  <si>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</si>
  <si>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</si>
  <si>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</si>
  <si>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</si>
  <si>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</si>
  <si>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</si>
  <si>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</si>
  <si>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</si>
  <si>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</si>
  <si>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</si>
  <si>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</si>
  <si>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</si>
  <si>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</si>
  <si>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</si>
  <si>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</si>
  <si>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</si>
  <si>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</si>
  <si>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</si>
  <si>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</si>
  <si>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</si>
  <si>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</si>
  <si>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</si>
  <si>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</si>
  <si>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</si>
  <si>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</si>
  <si>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</si>
  <si>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</si>
  <si>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</si>
  <si>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</si>
  <si>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</si>
  <si>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</si>
  <si>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</si>
  <si>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</si>
  <si>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</si>
  <si>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</si>
  <si>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</si>
  <si>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</si>
  <si>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</si>
  <si>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</si>
  <si>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</si>
  <si>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</si>
  <si>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</si>
  <si>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</si>
  <si>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</si>
  <si>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</si>
  <si>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</si>
  <si>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</si>
  <si>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</si>
  <si>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</si>
  <si>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</si>
  <si>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</si>
  <si>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</si>
  <si>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</si>
  <si>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</si>
  <si>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</si>
  <si>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</si>
  <si>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</si>
  <si>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</si>
  <si>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</si>
  <si>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</si>
  <si>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</si>
  <si>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</si>
  <si>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</si>
  <si>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</si>
  <si>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</si>
  <si>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</si>
  <si>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</si>
  <si>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</si>
  <si>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</si>
  <si>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</si>
  <si>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</si>
  <si>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</si>
  <si>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</si>
  <si>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</si>
  <si>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</si>
  <si>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</si>
  <si>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</si>
  <si>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</si>
  <si>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</si>
  <si>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</si>
  <si>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</si>
  <si>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</si>
  <si>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</si>
  <si>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</si>
  <si>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</si>
  <si>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</si>
  <si>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</si>
  <si>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</si>
  <si>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</si>
  <si>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</si>
  <si>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</si>
  <si>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</si>
  <si>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</si>
  <si>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</si>
  <si>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</si>
  <si>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</si>
  <si>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</si>
  <si>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</si>
  <si>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</si>
  <si>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</si>
  <si>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</si>
  <si>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</si>
  <si>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</si>
  <si>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</si>
  <si>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</si>
  <si>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</si>
  <si>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</si>
  <si>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</si>
  <si>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</si>
  <si>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</si>
  <si>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</si>
  <si>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</si>
  <si>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</si>
  <si>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</si>
  <si>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</si>
  <si>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</si>
  <si>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</si>
  <si>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</si>
  <si>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</si>
  <si>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</si>
  <si>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</si>
  <si>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</si>
  <si>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</si>
  <si>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</si>
  <si>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</si>
  <si>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</si>
  <si>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</si>
  <si>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</si>
  <si>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</si>
  <si>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</si>
  <si>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</si>
  <si>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</si>
  <si>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</si>
  <si>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</si>
  <si>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</si>
  <si>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</si>
  <si>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</si>
  <si>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</si>
  <si>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</si>
  <si>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</si>
  <si>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</si>
  <si>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</si>
  <si>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</si>
  <si>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</si>
  <si>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</si>
  <si>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</si>
  <si>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</si>
  <si>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</si>
  <si>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</si>
  <si>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</si>
  <si>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</si>
  <si>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</si>
  <si>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</si>
  <si>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</si>
  <si>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</si>
  <si>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</si>
  <si>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</si>
  <si>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</si>
  <si>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</si>
  <si>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</si>
  <si>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</si>
  <si>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</si>
  <si>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</si>
  <si>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</si>
  <si>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</si>
  <si>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</si>
  <si>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</si>
  <si>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</si>
  <si>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</si>
  <si>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</si>
  <si>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</si>
  <si>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</si>
  <si>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</si>
  <si>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</si>
  <si>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</si>
  <si>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</si>
  <si>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</si>
  <si>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</si>
  <si>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</si>
  <si>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</si>
  <si>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</si>
  <si>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</si>
  <si>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</si>
  <si>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</si>
  <si>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</si>
  <si>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</si>
  <si>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</si>
  <si>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</si>
  <si>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</si>
  <si>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</si>
  <si>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</si>
  <si>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</si>
  <si>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</si>
  <si>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</si>
  <si>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</si>
  <si>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</si>
  <si>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</si>
  <si>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</si>
  <si>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</si>
  <si>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</si>
  <si>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</si>
  <si>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</si>
  <si>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</si>
  <si>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</si>
  <si>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</si>
  <si>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</si>
  <si>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</si>
  <si>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</si>
  <si>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</si>
  <si>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</si>
  <si>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</si>
  <si>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</si>
  <si>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</si>
  <si>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</si>
  <si>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</si>
  <si>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</si>
  <si>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</si>
  <si>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</si>
  <si>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</si>
  <si>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</si>
  <si>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</si>
  <si>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</si>
  <si>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</si>
  <si>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</si>
  <si>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</si>
  <si>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</si>
  <si>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</si>
  <si>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</si>
  <si>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</si>
  <si>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</si>
  <si>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</si>
  <si>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</si>
  <si>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</si>
  <si>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</si>
  <si>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</si>
  <si>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</si>
  <si>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</si>
  <si>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</si>
  <si>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</si>
  <si>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</si>
  <si>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</si>
  <si>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</si>
  <si>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</si>
  <si>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</si>
  <si>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</si>
  <si>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</si>
  <si>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</si>
  <si>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</si>
  <si>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</si>
  <si>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</si>
  <si>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</si>
  <si>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</si>
  <si>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</si>
  <si>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</si>
  <si>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</si>
  <si>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</si>
  <si>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</si>
  <si>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</si>
  <si>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</si>
  <si>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</si>
  <si>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</si>
  <si>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</si>
  <si>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</si>
  <si>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</si>
  <si>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</si>
  <si>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</si>
  <si>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</si>
  <si>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</si>
  <si>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</si>
  <si>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</si>
  <si>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</si>
  <si>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</si>
  <si>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</si>
  <si>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</si>
  <si>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</si>
  <si>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</si>
  <si>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</si>
  <si>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</si>
  <si>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</si>
  <si>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</si>
  <si>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</si>
  <si>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</si>
  <si>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</si>
  <si>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</si>
  <si>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</si>
  <si>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</si>
  <si>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</si>
  <si>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</si>
  <si>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</si>
  <si>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</si>
  <si>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</si>
  <si>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</si>
  <si>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</si>
  <si>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</si>
  <si>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</si>
  <si>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</si>
  <si>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</si>
  <si>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</si>
  <si>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</si>
  <si>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</si>
  <si>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</si>
  <si>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</si>
  <si>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</si>
  <si>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</si>
  <si>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</si>
  <si>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</si>
  <si>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</si>
  <si>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</si>
  <si>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</si>
  <si>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</si>
  <si>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</si>
  <si>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</si>
  <si>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</si>
  <si>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</si>
  <si>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</si>
  <si>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</si>
  <si>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</si>
  <si>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</si>
  <si>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</si>
  <si>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</si>
  <si>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</si>
  <si>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</si>
  <si>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</si>
  <si>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</si>
  <si>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</si>
  <si>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</si>
  <si>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</si>
  <si>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</si>
  <si>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</si>
  <si>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</si>
  <si>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</si>
  <si>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</si>
  <si>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</si>
  <si>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</si>
  <si>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</si>
  <si>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</si>
  <si>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</si>
  <si>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</si>
  <si>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</si>
  <si>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</si>
  <si>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</si>
  <si>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</si>
  <si>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</si>
  <si>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</si>
  <si>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</si>
  <si>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</si>
  <si>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</si>
  <si>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</si>
  <si>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</si>
  <si>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</si>
  <si>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</si>
  <si>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</si>
  <si>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</si>
  <si>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</si>
  <si>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</si>
  <si>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</si>
  <si>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</si>
  <si>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</si>
  <si>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</si>
  <si>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</si>
  <si>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</si>
  <si>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</si>
  <si>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</si>
  <si>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</si>
  <si>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</si>
  <si>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</si>
  <si>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</si>
  <si>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</si>
  <si>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</si>
  <si>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</si>
  <si>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</si>
  <si>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</si>
  <si>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</si>
  <si>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</si>
  <si>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</si>
  <si>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</si>
  <si>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</si>
  <si>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</si>
  <si>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</si>
  <si>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</si>
  <si>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</si>
  <si>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</si>
  <si>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</si>
  <si>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</si>
  <si>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</si>
  <si>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</si>
  <si>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</si>
  <si>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</si>
  <si>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</si>
  <si>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</si>
  <si>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</si>
  <si>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</si>
  <si>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</si>
  <si>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</si>
  <si>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</si>
  <si>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</si>
  <si>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</si>
  <si>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</si>
  <si>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</si>
  <si>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</si>
  <si>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</si>
  <si>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</si>
  <si>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</si>
  <si>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</si>
  <si>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</si>
  <si>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</si>
  <si>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</si>
  <si>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</si>
  <si>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</si>
  <si>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</si>
  <si>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</si>
  <si>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</si>
  <si>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</si>
  <si>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</si>
  <si>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</si>
  <si>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</si>
  <si>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</si>
  <si>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</si>
  <si>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</si>
  <si>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</si>
  <si>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</si>
  <si>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</si>
  <si>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</si>
  <si>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</si>
  <si>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</si>
  <si>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</si>
  <si>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</si>
  <si>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</si>
  <si>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</si>
  <si>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</si>
  <si>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</si>
  <si>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</si>
  <si>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</si>
  <si>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</si>
  <si>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</si>
  <si>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</si>
  <si>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</si>
  <si>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</si>
  <si>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</si>
  <si>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</si>
  <si>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</si>
  <si>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</si>
  <si>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</si>
  <si>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</si>
  <si>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</si>
  <si>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</si>
  <si>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</si>
  <si>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</si>
  <si>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</si>
  <si>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</si>
  <si>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</si>
  <si>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</si>
  <si>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</si>
  <si>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</si>
  <si>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</si>
  <si>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</si>
  <si>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</si>
  <si>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</si>
  <si>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</si>
  <si>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</si>
  <si>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</si>
  <si>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</si>
  <si>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</si>
  <si>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</si>
  <si>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</si>
  <si>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</si>
  <si>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</si>
  <si>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</si>
  <si>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</si>
  <si>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</si>
  <si>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</si>
  <si>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</si>
  <si>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</si>
  <si>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</si>
  <si>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</si>
  <si>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</si>
  <si>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</si>
  <si>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</si>
  <si>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</si>
  <si>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</si>
  <si>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</si>
  <si>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</si>
  <si>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</si>
  <si>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</si>
  <si>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</si>
  <si>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</si>
  <si>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</si>
  <si>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</si>
  <si>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</si>
  <si>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</si>
  <si>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</si>
  <si>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</si>
  <si>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</si>
  <si>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</si>
  <si>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</si>
  <si>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</si>
  <si>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</si>
  <si>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</si>
  <si>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</si>
  <si>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</si>
  <si>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</si>
  <si>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</si>
  <si>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</si>
  <si>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</si>
  <si>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</si>
  <si>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</si>
  <si>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</si>
  <si>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</si>
  <si>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</si>
  <si>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</si>
  <si>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</si>
  <si>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</si>
  <si>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</si>
  <si>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</si>
  <si>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</si>
  <si>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</si>
  <si>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</si>
  <si>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</si>
  <si>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</si>
  <si>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</si>
  <si>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</si>
  <si>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</si>
  <si>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</si>
  <si>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</si>
  <si>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</si>
  <si>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</si>
  <si>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</si>
  <si>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</si>
  <si>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</si>
  <si>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</si>
  <si>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</si>
  <si>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</si>
  <si>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</si>
  <si>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</si>
  <si>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</si>
  <si>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</si>
  <si>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</si>
  <si>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</si>
  <si>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</si>
  <si>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</si>
  <si>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</si>
  <si>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</si>
  <si>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</si>
  <si>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</si>
  <si>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</si>
  <si>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</si>
  <si>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</si>
  <si>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</si>
  <si>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</si>
  <si>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</si>
  <si>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</si>
  <si>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</si>
  <si>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</si>
  <si>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</si>
  <si>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</si>
  <si>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</si>
  <si>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</si>
  <si>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</si>
  <si>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</si>
  <si>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</si>
  <si>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</si>
  <si>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</si>
  <si>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</si>
  <si>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</si>
  <si>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</si>
  <si>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</si>
  <si>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</si>
  <si>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</si>
  <si>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</si>
  <si>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</si>
  <si>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</si>
  <si>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</si>
  <si>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</si>
  <si>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</si>
  <si>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</si>
  <si>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</si>
  <si>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</si>
  <si>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</si>
  <si>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</si>
  <si>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</si>
  <si>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</si>
  <si>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</si>
  <si>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</si>
  <si>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</si>
  <si>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</si>
  <si>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</si>
  <si>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</si>
  <si>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</si>
  <si>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</si>
  <si>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</si>
  <si>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</si>
  <si>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</si>
  <si>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</si>
  <si>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</si>
  <si>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</si>
  <si>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</si>
  <si>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</si>
  <si>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</si>
  <si>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</si>
  <si>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</si>
  <si>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</si>
  <si>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</si>
  <si>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</si>
  <si>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</si>
  <si>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</si>
  <si>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</si>
  <si>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</si>
  <si>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</si>
  <si>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</si>
  <si>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</si>
  <si>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</si>
  <si>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</si>
  <si>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</si>
  <si>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</si>
  <si>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</si>
  <si>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</si>
  <si>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</si>
  <si>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</si>
  <si>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</si>
  <si>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</si>
  <si>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</si>
  <si>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</si>
  <si>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</si>
  <si>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</si>
  <si>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</si>
  <si>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</si>
  <si>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</si>
  <si>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</si>
  <si>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</si>
  <si>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</si>
  <si>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</si>
  <si>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</si>
  <si>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</si>
  <si>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</si>
  <si>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</si>
  <si>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</si>
  <si>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</si>
  <si>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</si>
  <si>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</si>
  <si>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</si>
  <si>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</si>
  <si>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</si>
  <si>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</si>
  <si>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</si>
  <si>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</si>
  <si>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</si>
  <si>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</si>
  <si>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</si>
  <si>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</si>
  <si>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</si>
  <si>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</si>
  <si>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</si>
  <si>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</si>
  <si>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</si>
  <si>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</si>
  <si>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</si>
  <si>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</si>
  <si>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</si>
  <si>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</si>
  <si>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</si>
  <si>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</si>
  <si>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</si>
  <si>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</si>
  <si>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</si>
  <si>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</si>
  <si>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</si>
  <si>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</si>
  <si>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</si>
  <si>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</si>
  <si>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</si>
  <si>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</si>
  <si>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</si>
  <si>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</si>
  <si>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</si>
  <si>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</si>
  <si>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</si>
  <si>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</si>
  <si>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</si>
  <si>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</si>
  <si>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</si>
  <si>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</si>
  <si>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</si>
  <si>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</si>
  <si>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</si>
  <si>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</si>
  <si>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</si>
  <si>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</si>
  <si>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</si>
  <si>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</si>
  <si>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</si>
  <si>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</si>
  <si>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</si>
  <si>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</si>
  <si>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</si>
  <si>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</si>
  <si>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</si>
  <si>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</si>
  <si>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</si>
  <si>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</si>
  <si>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</si>
  <si>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</si>
  <si>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</si>
  <si>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</si>
  <si>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</si>
  <si>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</si>
  <si>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</si>
  <si>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</si>
  <si>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</si>
  <si>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</si>
  <si>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</si>
  <si>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</si>
  <si>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</si>
  <si>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</si>
  <si>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</si>
  <si>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</si>
  <si>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</si>
  <si>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</si>
  <si>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</si>
  <si>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</si>
  <si>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</si>
  <si>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</si>
  <si>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</si>
  <si>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</si>
  <si>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</si>
  <si>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</si>
  <si>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</si>
  <si>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</si>
  <si>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</si>
  <si>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</si>
  <si>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</si>
  <si>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</si>
  <si>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</si>
  <si>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</si>
  <si>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</si>
  <si>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</si>
  <si>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</si>
  <si>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</si>
  <si>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</si>
  <si>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</si>
  <si>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</si>
  <si>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</si>
  <si>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</si>
  <si>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</si>
  <si>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</si>
  <si>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</si>
  <si>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</si>
  <si>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</si>
  <si>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</si>
  <si>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</si>
  <si>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</si>
  <si>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</si>
  <si>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</si>
  <si>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</si>
  <si>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</si>
  <si>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</si>
  <si>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</si>
  <si>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</si>
  <si>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</si>
  <si>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</si>
  <si>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</si>
  <si>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</si>
  <si>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</si>
  <si>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</si>
  <si>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</si>
  <si>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</si>
  <si>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</si>
  <si>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</si>
  <si>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</si>
  <si>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</si>
  <si>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</si>
  <si>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</si>
  <si>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</si>
  <si>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</si>
  <si>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</si>
  <si>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</si>
  <si>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</si>
  <si>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</si>
  <si>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</si>
  <si>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</si>
  <si>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</si>
  <si>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</si>
  <si>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</si>
  <si>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</si>
  <si>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</si>
  <si>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</si>
  <si>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</si>
  <si>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</si>
  <si>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</si>
  <si>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</si>
  <si>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</si>
  <si>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</si>
  <si>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</si>
  <si>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</si>
  <si>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</si>
  <si>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</si>
  <si>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</si>
  <si>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</si>
  <si>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</si>
  <si>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</si>
  <si>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</si>
  <si>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</si>
  <si>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</si>
  <si>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</si>
  <si>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</si>
  <si>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</si>
  <si>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</si>
  <si>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</si>
  <si>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</si>
  <si>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</si>
  <si>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</si>
  <si>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</si>
  <si>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</si>
  <si>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</si>
  <si>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</si>
  <si>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</si>
  <si>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</si>
  <si>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</si>
  <si>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</si>
  <si>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</si>
  <si>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</si>
  <si>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</si>
  <si>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</si>
  <si>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</si>
  <si>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</si>
  <si>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</si>
  <si>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</si>
  <si>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</si>
  <si>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</si>
  <si>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</si>
  <si>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</si>
  <si>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</si>
  <si>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</si>
  <si>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</si>
  <si>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</si>
  <si>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</si>
  <si>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</si>
  <si>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</si>
  <si>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</si>
  <si>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</si>
  <si>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</si>
  <si>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</si>
  <si>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</si>
  <si>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</si>
  <si>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</si>
  <si>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</si>
  <si>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</si>
  <si>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</si>
  <si>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</si>
  <si>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</si>
  <si>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</si>
  <si>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</si>
  <si>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</si>
  <si>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</si>
  <si>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</si>
  <si>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</si>
  <si>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</si>
  <si>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</si>
  <si>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</si>
  <si>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</si>
  <si>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</si>
  <si>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</si>
  <si>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</si>
  <si>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</si>
  <si>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</si>
  <si>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</si>
  <si>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</si>
  <si>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</si>
  <si>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</si>
  <si>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</si>
  <si>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</si>
  <si>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</si>
  <si>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</si>
  <si>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</si>
  <si>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</si>
  <si>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</si>
  <si>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</si>
  <si>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</si>
  <si>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</si>
  <si>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</si>
  <si>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</si>
  <si>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</si>
  <si>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</si>
  <si>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</si>
  <si>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</si>
  <si>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</si>
  <si>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</si>
  <si>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</si>
  <si>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</si>
  <si>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</si>
  <si>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</si>
  <si>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</si>
  <si>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</si>
  <si>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</si>
  <si>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</si>
  <si>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</si>
  <si>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</si>
  <si>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</si>
  <si>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</si>
  <si>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</si>
  <si>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</si>
  <si>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</si>
  <si>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</si>
  <si>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</si>
  <si>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</si>
  <si>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</si>
  <si>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</si>
  <si>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</si>
  <si>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</si>
  <si>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</si>
  <si>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</si>
  <si>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</si>
  <si>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</si>
  <si>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</si>
  <si>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</si>
  <si>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</si>
  <si>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</si>
  <si>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</si>
  <si>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</si>
  <si>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</si>
  <si>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</si>
  <si>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</si>
  <si>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</si>
  <si>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</si>
  <si>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</si>
  <si>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</si>
  <si>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</si>
  <si>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</si>
  <si>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</si>
  <si>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</si>
  <si>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</si>
  <si>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</si>
  <si>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</si>
  <si>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</si>
  <si>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</si>
  <si>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</si>
  <si>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</si>
  <si>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</si>
  <si>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</si>
  <si>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</si>
  <si>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</si>
  <si>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</si>
  <si>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</si>
  <si>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</si>
  <si>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</si>
  <si>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</si>
  <si>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</si>
  <si>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</si>
  <si>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</si>
  <si>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</si>
  <si>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</si>
  <si>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</si>
  <si>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</si>
  <si>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</si>
  <si>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</si>
  <si>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</si>
  <si>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</si>
  <si>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</si>
  <si>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</si>
  <si>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</si>
  <si>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</si>
  <si>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</si>
  <si>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</si>
  <si>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</si>
  <si>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</si>
  <si>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</si>
  <si>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</si>
  <si>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</si>
  <si>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</si>
  <si>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</si>
  <si>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</si>
  <si>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</si>
  <si>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</si>
  <si>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</si>
  <si>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</si>
  <si>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</si>
  <si>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</si>
  <si>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</si>
  <si>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</si>
  <si>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</si>
  <si>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</si>
  <si>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</si>
  <si>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</si>
  <si>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</si>
  <si>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</si>
  <si>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</si>
  <si>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</si>
  <si>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</si>
  <si>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</si>
  <si>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</si>
  <si>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</si>
  <si>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</si>
  <si>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</si>
  <si>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</si>
  <si>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</si>
  <si>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</si>
  <si>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</si>
  <si>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</si>
  <si>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</si>
  <si>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</si>
  <si>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</si>
  <si>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</si>
  <si>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</si>
  <si>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</si>
  <si>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</si>
  <si>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</si>
  <si>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</si>
  <si>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</si>
  <si>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</si>
  <si>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</si>
  <si>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</si>
  <si>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</si>
  <si>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</si>
  <si>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</si>
  <si>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</si>
  <si>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</si>
  <si>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</si>
  <si>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</si>
  <si>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</si>
  <si>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</si>
  <si>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</si>
  <si>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</si>
  <si>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</si>
  <si>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</si>
  <si>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</si>
  <si>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</si>
  <si>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</si>
  <si>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</si>
  <si>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</si>
  <si>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</si>
  <si>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</si>
  <si>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</si>
  <si>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</si>
  <si>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</si>
  <si>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</si>
  <si>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</si>
  <si>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</si>
  <si>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</si>
  <si>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</si>
  <si>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</si>
  <si>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</si>
  <si>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</si>
  <si>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</si>
  <si>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</si>
  <si>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</si>
  <si>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</si>
  <si>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</si>
  <si>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</si>
  <si>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</si>
  <si>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</si>
  <si>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</si>
  <si>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</si>
  <si>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</si>
  <si>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</si>
  <si>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</si>
  <si>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</si>
  <si>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</si>
  <si>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</si>
  <si>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</si>
  <si>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</si>
  <si>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</si>
  <si>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</si>
  <si>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</si>
  <si>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</si>
  <si>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</si>
  <si>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</si>
  <si>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</si>
  <si>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</si>
  <si>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</si>
  <si>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</si>
  <si>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</si>
  <si>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</si>
  <si>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</si>
  <si>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</si>
  <si>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</si>
  <si>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</si>
  <si>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</si>
  <si>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</si>
  <si>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</si>
  <si>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</si>
  <si>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</si>
  <si>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</si>
  <si>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</si>
  <si>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</si>
  <si>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</si>
  <si>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</si>
  <si>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</si>
  <si>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</si>
  <si>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</si>
  <si>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</si>
  <si>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</si>
  <si>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</si>
  <si>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</si>
  <si>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</si>
  <si>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</si>
  <si>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</si>
  <si>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</si>
  <si>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</si>
  <si>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</si>
  <si>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</si>
  <si>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</si>
  <si>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</si>
  <si>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</si>
  <si>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</si>
  <si>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</si>
  <si>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</si>
  <si>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</si>
  <si>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</si>
  <si>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</si>
  <si>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</si>
  <si>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</si>
  <si>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</si>
  <si>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</si>
  <si>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</si>
  <si>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</si>
  <si>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</si>
  <si>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</si>
  <si>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</si>
  <si>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</si>
  <si>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</si>
  <si>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</si>
  <si>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</si>
  <si>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</si>
  <si>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</si>
  <si>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</si>
  <si>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</si>
  <si>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</si>
  <si>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</si>
  <si>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</si>
  <si>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</si>
  <si>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</si>
  <si>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</si>
  <si>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</si>
  <si>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</si>
  <si>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</si>
  <si>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</si>
  <si>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</si>
  <si>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</si>
  <si>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</si>
  <si>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</si>
  <si>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</si>
  <si>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</si>
  <si>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</si>
  <si>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</si>
  <si>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</si>
  <si>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</si>
  <si>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</si>
  <si>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</si>
  <si>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</si>
  <si>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</si>
  <si>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</si>
  <si>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</si>
  <si>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</si>
  <si>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</si>
  <si>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</si>
  <si>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</si>
  <si>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</si>
  <si>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</si>
  <si>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</si>
  <si>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</si>
  <si>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</si>
  <si>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</si>
  <si>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</si>
  <si>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</si>
  <si>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</si>
  <si>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</si>
  <si>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</si>
  <si>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</si>
  <si>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</si>
  <si>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</si>
  <si>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</si>
  <si>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</si>
  <si>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</si>
  <si>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</si>
  <si>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</si>
  <si>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</si>
  <si>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</si>
  <si>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</si>
  <si>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</si>
  <si>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</si>
  <si>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</si>
  <si>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</si>
  <si>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</si>
  <si>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</si>
  <si>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</si>
  <si>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</si>
  <si>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</si>
  <si>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</si>
  <si>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</si>
  <si>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</si>
  <si>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</si>
  <si>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</si>
  <si>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</si>
  <si>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</si>
  <si>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</si>
  <si>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</si>
  <si>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</si>
  <si>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</si>
  <si>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</si>
  <si>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</si>
  <si>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</si>
  <si>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</si>
  <si>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</si>
  <si>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</si>
  <si>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</si>
  <si>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</si>
  <si>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</si>
  <si>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</si>
  <si>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</si>
  <si>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</si>
  <si>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</si>
  <si>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</si>
  <si>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</si>
  <si>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</si>
  <si>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</si>
  <si>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</si>
  <si>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</si>
  <si>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</si>
  <si>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</si>
  <si>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</si>
  <si>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</si>
  <si>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</si>
  <si>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</si>
  <si>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</si>
  <si>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</si>
  <si>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</si>
  <si>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</si>
  <si>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</si>
  <si>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</si>
  <si>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</si>
  <si>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</si>
  <si>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</si>
  <si>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</si>
  <si>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</si>
  <si>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</si>
  <si>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</si>
  <si>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</si>
  <si>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</si>
  <si>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</si>
  <si>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</si>
  <si>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</si>
  <si>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</si>
  <si>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</si>
  <si>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</si>
  <si>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</si>
  <si>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</si>
  <si>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</si>
  <si>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</si>
  <si>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</si>
  <si>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</si>
  <si>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</si>
  <si>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</si>
  <si>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</si>
  <si>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</si>
  <si>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</si>
  <si>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</si>
  <si>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</si>
  <si>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</si>
  <si>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</si>
  <si>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</si>
  <si>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</si>
  <si>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</si>
  <si>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</si>
  <si>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</si>
  <si>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</si>
  <si>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</si>
  <si>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</si>
  <si>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</si>
  <si>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</si>
  <si>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</si>
  <si>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</si>
  <si>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</si>
  <si>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</si>
  <si>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</si>
  <si>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</si>
  <si>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</si>
  <si>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</si>
  <si>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</si>
  <si>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</si>
  <si>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</si>
  <si>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</si>
  <si>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</si>
  <si>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</si>
  <si>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</si>
  <si>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</si>
  <si>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</si>
  <si>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</si>
  <si>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</si>
  <si>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</si>
  <si>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</si>
  <si>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</si>
  <si>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</si>
  <si>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</si>
  <si>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</si>
  <si>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</si>
  <si>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</si>
  <si>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</si>
  <si>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</si>
  <si>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</si>
  <si>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</si>
  <si>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</si>
  <si>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</si>
  <si>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</si>
  <si>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</si>
  <si>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</si>
  <si>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</si>
  <si>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</si>
  <si>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</si>
  <si>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</si>
  <si>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</si>
  <si>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</si>
  <si>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</si>
  <si>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</si>
  <si>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</si>
  <si>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</si>
  <si>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</si>
  <si>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</si>
  <si>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</si>
  <si>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</si>
  <si>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</si>
  <si>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</si>
  <si>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</si>
  <si>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</si>
  <si>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</si>
  <si>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</si>
  <si>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</si>
  <si>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</si>
  <si>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</si>
  <si>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</si>
  <si>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</si>
  <si>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</si>
  <si>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</si>
  <si>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</si>
  <si>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</si>
  <si>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</si>
  <si>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</si>
  <si>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</si>
  <si>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</si>
  <si>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</si>
  <si>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</si>
  <si>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</si>
  <si>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</si>
  <si>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</si>
  <si>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</si>
  <si>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</si>
  <si>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</si>
  <si>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</si>
  <si>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</si>
  <si>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</si>
  <si>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</si>
  <si>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</si>
  <si>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</si>
  <si>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</si>
  <si>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</si>
  <si>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</si>
  <si>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</si>
  <si>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</si>
  <si>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</si>
  <si>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</si>
  <si>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</si>
  <si>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</si>
  <si>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</si>
  <si>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</si>
  <si>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</si>
  <si>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</si>
  <si>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</si>
  <si>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</si>
  <si>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</si>
  <si>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</si>
  <si>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</si>
  <si>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</si>
  <si>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</si>
  <si>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</si>
  <si>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</si>
  <si>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</si>
  <si>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</si>
  <si>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</si>
  <si>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</si>
  <si>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</si>
  <si>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</si>
  <si>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</si>
  <si>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</si>
  <si>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</si>
  <si>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</si>
  <si>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</si>
  <si>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</si>
  <si>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</si>
  <si>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</si>
  <si>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</si>
  <si>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</si>
  <si>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</si>
  <si>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</si>
  <si>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</si>
  <si>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</si>
  <si>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</si>
  <si>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</si>
  <si>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</si>
  <si>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</si>
  <si>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</si>
  <si>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</si>
  <si>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</si>
  <si>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</si>
  <si>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</si>
  <si>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</si>
  <si>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</si>
  <si>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</si>
  <si>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</si>
  <si>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</si>
  <si>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</si>
  <si>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</si>
  <si>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</si>
  <si>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</si>
  <si>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</si>
  <si>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</si>
  <si>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</si>
  <si>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</si>
  <si>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</si>
  <si>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</si>
  <si>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</si>
  <si>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</si>
  <si>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</si>
  <si>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</si>
  <si>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</si>
  <si>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</si>
  <si>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</si>
  <si>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</si>
  <si>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</si>
  <si>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</si>
  <si>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</si>
  <si>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</si>
  <si>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</si>
  <si>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</si>
  <si>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</si>
  <si>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</si>
  <si>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</si>
  <si>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</si>
  <si>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</si>
  <si>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</si>
  <si>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</si>
  <si>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</si>
  <si>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</si>
  <si>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</si>
  <si>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</si>
  <si>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</si>
  <si>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</si>
  <si>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</si>
  <si>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</si>
  <si>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</si>
  <si>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</si>
  <si>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</si>
  <si>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</si>
  <si>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</si>
  <si>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</si>
  <si>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</si>
  <si>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</si>
  <si>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</si>
  <si>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</si>
  <si>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</si>
  <si>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</si>
  <si>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</si>
  <si>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</si>
  <si>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</si>
  <si>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</si>
  <si>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</si>
  <si>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</si>
  <si>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</si>
  <si>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</si>
  <si>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</si>
  <si>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</si>
  <si>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</si>
  <si>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</si>
  <si>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</si>
  <si>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</si>
  <si>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</si>
  <si>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</si>
  <si>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</si>
  <si>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</si>
  <si>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</si>
  <si>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</si>
  <si>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</si>
  <si>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</si>
  <si>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</si>
  <si>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</si>
  <si>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</si>
  <si>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</si>
  <si>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</si>
  <si>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</si>
  <si>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</si>
  <si>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</si>
  <si>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</si>
  <si>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</si>
  <si>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</si>
  <si>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</si>
  <si>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</si>
  <si>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</si>
  <si>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</si>
  <si>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</si>
  <si>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</si>
  <si>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</si>
  <si>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</si>
  <si>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</si>
  <si>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</si>
  <si>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</si>
  <si>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</si>
  <si>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</si>
  <si>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</si>
  <si>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</si>
  <si>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</si>
  <si>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</si>
  <si>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</si>
  <si>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</si>
  <si>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</si>
  <si>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</si>
  <si>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</si>
  <si>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</si>
  <si>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</si>
  <si>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</si>
  <si>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</si>
  <si>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</si>
  <si>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</si>
  <si>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</si>
  <si>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</si>
  <si>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</si>
  <si>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</si>
  <si>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</si>
  <si>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</si>
  <si>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</si>
  <si>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</si>
  <si>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</si>
  <si>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</si>
  <si>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</si>
  <si>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</si>
  <si>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</si>
  <si>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</si>
  <si>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</si>
  <si>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</si>
  <si>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</si>
  <si>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</si>
  <si>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</si>
  <si>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</si>
  <si>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</si>
  <si>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</si>
  <si>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</si>
  <si>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</si>
  <si>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</si>
  <si>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</si>
  <si>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</si>
  <si>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</si>
  <si>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</si>
  <si>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</si>
  <si>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</si>
  <si>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</si>
  <si>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</si>
  <si>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</si>
  <si>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</si>
  <si>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</si>
  <si>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</si>
  <si>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</si>
  <si>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</si>
  <si>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</si>
  <si>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</si>
  <si>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</si>
  <si>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</si>
  <si>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</si>
  <si>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</si>
  <si>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</si>
  <si>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</si>
  <si>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</si>
  <si>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</si>
  <si>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</si>
  <si>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</si>
  <si>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</si>
  <si>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</si>
  <si>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</si>
  <si>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</si>
  <si>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</si>
  <si>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</si>
  <si>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</si>
  <si>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</si>
  <si>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</si>
  <si>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</si>
  <si>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</si>
  <si>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</si>
  <si>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</si>
  <si>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</si>
  <si>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</si>
  <si>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</si>
  <si>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</si>
  <si>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</si>
  <si>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</si>
  <si>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</si>
  <si>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</si>
  <si>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</si>
  <si>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</si>
  <si>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</si>
  <si>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</si>
  <si>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</si>
  <si>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</si>
  <si>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</si>
  <si>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</si>
  <si>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</si>
  <si>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</si>
  <si>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</si>
  <si>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</si>
  <si>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</si>
  <si>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</si>
  <si>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</si>
  <si>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</si>
  <si>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</si>
  <si>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</si>
  <si>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</si>
  <si>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</si>
  <si>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</si>
  <si>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</si>
  <si>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</si>
  <si>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</si>
  <si>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</si>
  <si>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</si>
  <si>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</si>
  <si>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</si>
  <si>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</si>
  <si>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</si>
  <si>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</si>
  <si>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</si>
  <si>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</si>
  <si>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</si>
  <si>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</si>
  <si>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</si>
  <si>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</si>
  <si>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</si>
  <si>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</si>
  <si>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</si>
  <si>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</si>
  <si>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</si>
  <si>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</si>
  <si>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</si>
  <si>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</si>
  <si>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</si>
  <si>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</si>
  <si>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</si>
  <si>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</si>
  <si>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</si>
  <si>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</si>
  <si>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</si>
  <si>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</si>
  <si>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</si>
  <si>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</si>
  <si>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</si>
  <si>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</si>
  <si>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</si>
  <si>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</si>
  <si>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</si>
  <si>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</si>
  <si>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</si>
  <si>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</si>
  <si>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</si>
  <si>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</si>
  <si>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</si>
  <si>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</si>
  <si>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</si>
  <si>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</si>
  <si>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</si>
  <si>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</si>
  <si>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</si>
  <si>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</si>
  <si>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</si>
  <si>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</si>
  <si>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</si>
  <si>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</si>
  <si>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</si>
  <si>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</si>
  <si>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</si>
  <si>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</si>
  <si>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</si>
  <si>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</si>
  <si>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</si>
  <si>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</si>
  <si>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</si>
  <si>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</si>
  <si>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</si>
  <si>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</si>
  <si>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</si>
  <si>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</si>
  <si>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</si>
  <si>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</si>
  <si>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</si>
  <si>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</si>
  <si>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</si>
  <si>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</si>
  <si>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</si>
  <si>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</si>
  <si>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</si>
  <si>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</si>
  <si>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</si>
  <si>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</si>
  <si>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</si>
  <si>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</si>
  <si>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</si>
  <si>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</si>
  <si>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</si>
  <si>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</si>
  <si>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</si>
  <si>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</si>
  <si>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</si>
  <si>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</si>
  <si>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</si>
  <si>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</si>
  <si>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</si>
  <si>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</si>
  <si>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</si>
  <si>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</si>
  <si>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</si>
  <si>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</si>
  <si>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</si>
  <si>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</si>
  <si>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</si>
  <si>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</si>
  <si>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</si>
  <si>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</si>
  <si>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</si>
  <si>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</si>
  <si>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</si>
  <si>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</si>
  <si>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</si>
  <si>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</si>
  <si>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</si>
  <si>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</si>
  <si>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</si>
  <si>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</si>
  <si>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</si>
  <si>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</si>
  <si>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</si>
  <si>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</si>
  <si>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</si>
  <si>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</si>
  <si>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</si>
  <si>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</si>
  <si>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</si>
  <si>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</si>
  <si>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</si>
  <si>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</si>
  <si>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</si>
  <si>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</si>
  <si>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</si>
  <si>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</si>
  <si>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</si>
  <si>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</si>
  <si>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</si>
  <si>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</si>
  <si>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</si>
  <si>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</si>
  <si>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</si>
  <si>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</si>
  <si>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</si>
  <si>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</si>
  <si>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</si>
  <si>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</si>
  <si>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</si>
  <si>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</si>
  <si>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</si>
  <si>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</si>
  <si>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</si>
  <si>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</si>
  <si>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</si>
  <si>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</si>
  <si>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</si>
  <si>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</si>
  <si>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</si>
  <si>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</si>
  <si>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</si>
  <si>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</si>
  <si>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</si>
  <si>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</si>
  <si>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</si>
  <si>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</si>
  <si>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</si>
  <si>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</si>
  <si>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</si>
  <si>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</si>
  <si>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</si>
  <si>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</si>
  <si>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</si>
  <si>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</si>
  <si>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</si>
  <si>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</si>
  <si>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</si>
  <si>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</si>
  <si>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</si>
  <si>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</si>
  <si>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</si>
  <si>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</si>
  <si>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</si>
  <si>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</si>
  <si>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</si>
  <si>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</si>
  <si>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</si>
  <si>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</si>
  <si>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</si>
  <si>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</si>
  <si>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</si>
  <si>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</si>
  <si>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</si>
  <si>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</si>
  <si>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</si>
  <si>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</si>
  <si>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</si>
  <si>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</si>
  <si>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</si>
  <si>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</si>
  <si>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</si>
  <si>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</si>
  <si>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</si>
  <si>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</si>
  <si>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</si>
  <si>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</si>
  <si>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</si>
  <si>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</si>
  <si>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</si>
  <si>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</si>
  <si>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</si>
  <si>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</si>
  <si>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</si>
  <si>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</si>
  <si>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</si>
  <si>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</si>
  <si>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</si>
  <si>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</si>
  <si>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</si>
  <si>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</si>
  <si>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</si>
  <si>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</si>
  <si>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</si>
  <si>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</si>
  <si>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</si>
  <si>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</si>
  <si>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</si>
  <si>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</si>
  <si>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</si>
  <si>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</si>
  <si>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</si>
  <si>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</si>
  <si>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</si>
  <si>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</si>
  <si>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</si>
  <si>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</si>
  <si>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</si>
  <si>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</si>
  <si>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</si>
  <si>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</si>
  <si>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</si>
  <si>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</si>
  <si>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</si>
  <si>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</si>
  <si>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</si>
  <si>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</si>
  <si>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</si>
  <si>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</si>
  <si>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</si>
  <si>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</si>
  <si>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</si>
  <si>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</si>
  <si>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</si>
  <si>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</si>
  <si>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</si>
  <si>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</si>
  <si>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</si>
  <si>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</si>
  <si>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</si>
  <si>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</si>
  <si>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</si>
  <si>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</si>
  <si>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</si>
  <si>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</si>
  <si>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</si>
  <si>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</si>
  <si>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</si>
  <si>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</si>
  <si>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</si>
  <si>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</si>
  <si>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</si>
  <si>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</si>
  <si>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</si>
  <si>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</si>
  <si>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</si>
  <si>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</si>
  <si>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</si>
  <si>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</si>
  <si>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</si>
  <si>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</si>
  <si>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</si>
  <si>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</si>
  <si>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</si>
  <si>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</si>
  <si>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</si>
  <si>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</si>
  <si>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</si>
  <si>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</si>
  <si>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</si>
  <si>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</si>
  <si>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</si>
  <si>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</si>
  <si>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</si>
  <si>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</si>
  <si>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</si>
  <si>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</si>
  <si>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</si>
  <si>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</si>
  <si>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</si>
  <si>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</si>
  <si>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</si>
  <si>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</si>
  <si>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</si>
  <si>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</si>
  <si>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</si>
  <si>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</si>
  <si>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</si>
  <si>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</si>
  <si>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</si>
  <si>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</si>
  <si>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</si>
  <si>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</si>
  <si>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</si>
  <si>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</si>
  <si>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</si>
  <si>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</si>
  <si>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</si>
  <si>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</si>
  <si>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</si>
  <si>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</si>
  <si>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</si>
  <si>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</si>
  <si>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</si>
  <si>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</si>
  <si>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</si>
  <si>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</si>
  <si>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</si>
  <si>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</si>
  <si>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</si>
  <si>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</si>
  <si>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</si>
  <si>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</si>
  <si>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</si>
  <si>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</si>
  <si>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</si>
  <si>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</si>
  <si>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</si>
  <si>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</si>
  <si>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</si>
  <si>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</si>
  <si>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</si>
  <si>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</si>
  <si>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</si>
  <si>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</si>
  <si>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</si>
  <si>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</si>
  <si>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</si>
  <si>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</si>
  <si>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</si>
  <si>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</si>
  <si>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</si>
  <si>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</si>
  <si>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</si>
  <si>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</si>
  <si>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</si>
  <si>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</si>
  <si>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</si>
  <si>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</si>
  <si>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</si>
  <si>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</si>
  <si>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</si>
  <si>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</si>
  <si>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</si>
  <si>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</si>
  <si>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</si>
  <si>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</si>
  <si>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</si>
  <si>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</si>
  <si>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</si>
  <si>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</si>
  <si>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</si>
  <si>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</si>
  <si>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</si>
  <si>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</si>
  <si>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</si>
  <si>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</si>
  <si>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</si>
  <si>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</si>
  <si>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</si>
  <si>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</si>
  <si>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</si>
  <si>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</si>
  <si>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</si>
  <si>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</si>
  <si>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</si>
  <si>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</si>
  <si>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</si>
  <si>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</si>
  <si>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</si>
  <si>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</si>
  <si>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</si>
  <si>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</si>
  <si>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</si>
  <si>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</si>
  <si>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</si>
  <si>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</si>
  <si>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</si>
  <si>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</si>
  <si>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</si>
  <si>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</si>
  <si>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</si>
  <si>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</si>
  <si>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</si>
  <si>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</si>
  <si>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</si>
  <si>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</si>
  <si>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</si>
  <si>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</si>
  <si>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</si>
  <si>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</si>
  <si>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</si>
  <si>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</si>
  <si>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</si>
  <si>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</si>
  <si>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</si>
  <si>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</si>
  <si>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</si>
  <si>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</si>
  <si>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</si>
  <si>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</si>
  <si>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</si>
  <si>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</si>
  <si>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</si>
  <si>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</si>
  <si>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</si>
  <si>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</si>
  <si>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</si>
  <si>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</si>
  <si>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</si>
  <si>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</si>
  <si>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</si>
  <si>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</si>
  <si>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</si>
  <si>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</si>
  <si>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</si>
  <si>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</si>
  <si>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</si>
  <si>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</si>
  <si>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</si>
  <si>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</si>
  <si>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</si>
  <si>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</si>
  <si>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</si>
  <si>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</si>
  <si>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</si>
  <si>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</si>
  <si>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</si>
  <si>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</si>
  <si>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</si>
  <si>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</si>
  <si>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</si>
  <si>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</si>
  <si>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</si>
  <si>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</si>
  <si>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</si>
  <si>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</si>
  <si>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</si>
  <si>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</si>
  <si>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</si>
  <si>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</si>
  <si>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</si>
  <si>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</si>
  <si>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</si>
  <si>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</si>
  <si>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</si>
  <si>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</si>
  <si>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</si>
  <si>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</si>
  <si>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</si>
  <si>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</si>
  <si>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</si>
  <si>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</si>
  <si>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</si>
  <si>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</si>
  <si>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</si>
  <si>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</si>
  <si>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</si>
  <si>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</si>
  <si>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</si>
  <si>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</si>
  <si>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</si>
  <si>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</si>
  <si>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</si>
  <si>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</si>
  <si>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</si>
  <si>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</si>
  <si>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</si>
  <si>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</si>
  <si>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</si>
  <si>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</si>
  <si>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</si>
  <si>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</si>
  <si>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</si>
  <si>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</si>
  <si>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</si>
  <si>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</si>
  <si>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</si>
  <si>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</si>
  <si>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</si>
  <si>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</si>
  <si>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</si>
  <si>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</si>
  <si>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</si>
  <si>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</si>
  <si>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</si>
  <si>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</si>
  <si>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</si>
  <si>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</si>
  <si>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</si>
  <si>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</si>
  <si>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</si>
  <si>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</si>
  <si>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</si>
  <si>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</si>
  <si>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</si>
  <si>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</si>
  <si>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</si>
  <si>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</si>
  <si>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</si>
  <si>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</si>
  <si>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</si>
  <si>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</si>
  <si>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</si>
  <si>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</si>
  <si>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</si>
  <si>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</si>
  <si>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</si>
  <si>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</si>
  <si>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</si>
  <si>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</si>
  <si>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</si>
  <si>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</si>
  <si>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</si>
  <si>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</si>
  <si>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</si>
  <si>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</si>
  <si>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</si>
  <si>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</si>
  <si>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</si>
  <si>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</si>
  <si>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</si>
  <si>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</si>
  <si>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</si>
  <si>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</si>
  <si>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</si>
  <si>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</si>
  <si>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</si>
  <si>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</si>
  <si>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</si>
  <si>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</si>
  <si>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</si>
  <si>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</si>
  <si>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</si>
  <si>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</si>
  <si>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</si>
  <si>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</si>
  <si>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</si>
  <si>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</si>
  <si>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</si>
  <si>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</si>
  <si>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</si>
  <si>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</si>
  <si>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</si>
  <si>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</si>
  <si>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</si>
  <si>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</si>
  <si>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</si>
  <si>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</si>
  <si>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</si>
  <si>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</si>
  <si>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</si>
  <si>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</si>
  <si>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</si>
  <si>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</si>
  <si>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</si>
  <si>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</si>
  <si>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</si>
  <si>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</si>
  <si>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</si>
  <si>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</si>
  <si>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</si>
  <si>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</si>
  <si>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</si>
  <si>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</si>
  <si>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</si>
  <si>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</si>
  <si>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</si>
  <si>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</si>
  <si>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</si>
  <si>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</si>
  <si>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</si>
  <si>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</si>
  <si>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</si>
  <si>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</si>
  <si>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</si>
  <si>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</si>
  <si>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</si>
  <si>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</si>
  <si>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</si>
  <si>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</si>
  <si>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</si>
  <si>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</si>
  <si>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</si>
  <si>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</si>
  <si>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</si>
  <si>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</si>
  <si>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</si>
  <si>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</si>
  <si>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</si>
  <si>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</si>
  <si>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</si>
  <si>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</si>
  <si>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</si>
  <si>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</si>
  <si>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</si>
  <si>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</si>
  <si>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</si>
  <si>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</si>
  <si>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</si>
  <si>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</si>
  <si>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</si>
  <si>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</si>
  <si>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</si>
  <si>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</si>
  <si>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</si>
  <si>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</si>
  <si>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</si>
  <si>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</si>
  <si>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</si>
  <si>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</si>
  <si>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</si>
  <si>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</si>
  <si>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</si>
  <si>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</si>
  <si>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</si>
  <si>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</si>
  <si>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</si>
  <si>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</si>
  <si>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</si>
  <si>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</si>
  <si>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</si>
  <si>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</si>
  <si>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</si>
  <si>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</si>
  <si>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</si>
  <si>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</si>
  <si>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</si>
  <si>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</si>
  <si>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</si>
  <si>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</si>
  <si>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</si>
  <si>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</si>
  <si>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</si>
  <si>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</si>
  <si>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</si>
  <si>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</si>
  <si>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</si>
  <si>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</si>
  <si>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</si>
  <si>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</si>
  <si>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</si>
  <si>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</si>
  <si>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</si>
  <si>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</si>
  <si>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</si>
  <si>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</si>
  <si>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</si>
  <si>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</si>
  <si>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</si>
  <si>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</si>
  <si>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</si>
  <si>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</si>
  <si>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</si>
  <si>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</si>
  <si>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</si>
  <si>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</si>
  <si>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</si>
  <si>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</si>
  <si>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</si>
  <si>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</si>
  <si>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</si>
  <si>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</si>
  <si>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</si>
  <si>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</si>
  <si>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</si>
  <si>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</si>
  <si>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</si>
  <si>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</si>
  <si>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</si>
  <si>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</si>
  <si>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</si>
  <si>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</si>
  <si>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</si>
  <si>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</si>
  <si>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</si>
  <si>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</si>
  <si>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</si>
  <si>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</si>
  <si>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</si>
  <si>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</si>
  <si>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</si>
  <si>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</si>
  <si>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</si>
  <si>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</si>
  <si>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</si>
  <si>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</si>
  <si>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</si>
  <si>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</si>
  <si>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</si>
  <si>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</si>
  <si>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</si>
  <si>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</si>
  <si>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</si>
  <si>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</si>
  <si>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</si>
  <si>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</si>
  <si>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</si>
  <si>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</si>
  <si>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</si>
  <si>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</si>
  <si>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</si>
  <si>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</si>
  <si>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</si>
  <si>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</si>
  <si>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</si>
  <si>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</si>
  <si>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</si>
  <si>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</si>
  <si>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</si>
  <si>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</si>
  <si>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</si>
  <si>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</si>
  <si>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</si>
  <si>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</si>
  <si>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</si>
  <si>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</si>
  <si>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</si>
  <si>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</si>
  <si>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</si>
  <si>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</si>
  <si>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</si>
  <si>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</si>
  <si>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</si>
  <si>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</si>
  <si>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</si>
  <si>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</si>
  <si>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</si>
  <si>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</si>
  <si>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</si>
  <si>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</si>
  <si>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</si>
  <si>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</si>
  <si>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</si>
  <si>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</si>
  <si>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</si>
  <si>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</si>
  <si>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</si>
  <si>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</si>
  <si>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</si>
  <si>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</si>
  <si>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</si>
  <si>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</si>
  <si>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</si>
  <si>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</si>
  <si>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</si>
  <si>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</si>
  <si>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</si>
  <si>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</si>
  <si>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</si>
  <si>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</si>
  <si>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</si>
  <si>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</si>
  <si>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</si>
  <si>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</si>
  <si>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</si>
  <si>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</si>
  <si>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</si>
  <si>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</si>
  <si>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</si>
  <si>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</si>
  <si>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</si>
  <si>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</si>
  <si>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</si>
  <si>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</si>
  <si>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</si>
  <si>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</si>
  <si>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</si>
  <si>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</si>
  <si>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</si>
  <si>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</si>
  <si>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</si>
  <si>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</si>
  <si>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</si>
  <si>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</si>
  <si>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</si>
  <si>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</si>
  <si>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</si>
  <si>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</si>
  <si>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</si>
  <si>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</si>
  <si>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</si>
  <si>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</si>
  <si>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</si>
  <si>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</si>
  <si>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</si>
  <si>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</si>
  <si>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</si>
  <si>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</si>
  <si>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</si>
  <si>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</si>
  <si>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</si>
  <si>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</si>
  <si>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</si>
  <si>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</si>
  <si>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</si>
  <si>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</si>
  <si>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</si>
  <si>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</si>
  <si>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</si>
  <si>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</si>
  <si>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</si>
  <si>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</si>
  <si>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</si>
  <si>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</si>
  <si>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</si>
  <si>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</si>
  <si>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</si>
  <si>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</si>
  <si>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</si>
  <si>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</si>
  <si>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</si>
  <si>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</si>
  <si>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</si>
  <si>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</si>
  <si>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</si>
  <si>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</si>
  <si>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</si>
  <si>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</si>
  <si>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</si>
  <si>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</si>
  <si>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</si>
  <si>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</si>
  <si>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</si>
  <si>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</si>
  <si>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</si>
  <si>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</si>
  <si>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</si>
  <si>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</si>
  <si>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</si>
  <si>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</si>
  <si>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</si>
  <si>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</si>
  <si>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</si>
  <si>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</si>
  <si>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</si>
  <si>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</si>
  <si>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</si>
  <si>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</si>
  <si>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</si>
  <si>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</si>
  <si>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</si>
  <si>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</si>
  <si>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</si>
  <si>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</si>
  <si>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</si>
  <si>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</si>
  <si>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</si>
  <si>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</si>
  <si>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</si>
  <si>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</si>
  <si>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</si>
  <si>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</si>
  <si>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</si>
  <si>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</si>
  <si>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</si>
  <si>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</si>
  <si>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</si>
  <si>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</si>
  <si>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</si>
  <si>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</si>
  <si>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</si>
  <si>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</si>
  <si>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</si>
  <si>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</si>
  <si>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</si>
  <si>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</si>
  <si>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</si>
  <si>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</si>
  <si>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</si>
  <si>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</si>
  <si>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</si>
  <si>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</si>
  <si>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</si>
  <si>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</si>
  <si>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</si>
  <si>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</si>
  <si>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</si>
  <si>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</si>
  <si>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</si>
  <si>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</si>
  <si>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</si>
  <si>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</si>
  <si>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</si>
  <si>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</si>
  <si>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</si>
  <si>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</si>
  <si>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</si>
  <si>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</si>
  <si>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</si>
  <si>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</si>
  <si>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</si>
  <si>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</si>
  <si>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</si>
  <si>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</si>
  <si>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</si>
  <si>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</si>
  <si>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</si>
  <si>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</si>
  <si>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</si>
  <si>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</si>
  <si>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</si>
  <si>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</si>
  <si>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</si>
  <si>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</si>
  <si>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</si>
  <si>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</si>
  <si>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</si>
  <si>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</si>
  <si>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</si>
  <si>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</si>
  <si>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</si>
  <si>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</si>
  <si>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</si>
  <si>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</si>
  <si>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</si>
  <si>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</si>
  <si>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</si>
  <si>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</si>
  <si>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</si>
  <si>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</si>
  <si>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</si>
  <si>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</si>
  <si>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</si>
  <si>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</si>
  <si>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</si>
  <si>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</si>
  <si>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</si>
  <si>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</si>
  <si>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</si>
  <si>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</si>
  <si>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</si>
  <si>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</si>
  <si>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</si>
  <si>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</si>
  <si>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</si>
  <si>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</si>
  <si>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</si>
  <si>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</si>
  <si>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</si>
  <si>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</si>
  <si>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</si>
  <si>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</si>
  <si>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</si>
  <si>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</si>
  <si>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</si>
  <si>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</si>
  <si>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</si>
  <si>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</si>
  <si>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</si>
  <si>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</si>
  <si>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</si>
  <si>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</si>
  <si>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</si>
  <si>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</si>
  <si>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</si>
  <si>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</si>
  <si>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</si>
  <si>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</si>
  <si>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</si>
  <si>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</si>
  <si>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</si>
  <si>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</si>
  <si>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</si>
  <si>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</si>
  <si>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</si>
  <si>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</si>
  <si>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</si>
  <si>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</si>
  <si>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</si>
  <si>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</si>
  <si>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</si>
  <si>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</si>
  <si>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</si>
  <si>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</si>
  <si>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</si>
  <si>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</si>
  <si>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</si>
  <si>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</si>
  <si>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</si>
  <si>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</si>
  <si>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</si>
  <si>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</si>
  <si>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</si>
  <si>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</si>
  <si>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</si>
  <si>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</si>
  <si>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</si>
  <si>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</si>
  <si>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</si>
  <si>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</si>
  <si>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</si>
  <si>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</si>
  <si>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</si>
  <si>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</si>
  <si>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</si>
  <si>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</si>
  <si>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</si>
  <si>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</si>
  <si>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</si>
  <si>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</si>
  <si>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</si>
  <si>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</si>
  <si>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</si>
  <si>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</si>
  <si>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</si>
  <si>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</si>
  <si>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</si>
  <si>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</si>
  <si>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</si>
  <si>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</si>
  <si>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</si>
  <si>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</si>
  <si>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</si>
  <si>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</si>
  <si>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</si>
  <si>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</si>
  <si>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</si>
  <si>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</si>
  <si>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</si>
  <si>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</si>
  <si>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</si>
  <si>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</si>
  <si>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</si>
  <si>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</si>
  <si>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</si>
  <si>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</si>
  <si>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</si>
  <si>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</si>
  <si>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</si>
  <si>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</si>
  <si>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</si>
  <si>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</si>
  <si>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</si>
  <si>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</si>
  <si>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</si>
  <si>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</si>
  <si>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</si>
  <si>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</si>
  <si>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</si>
  <si>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</si>
  <si>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</si>
  <si>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</si>
  <si>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</si>
  <si>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</si>
  <si>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</si>
  <si>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</si>
  <si>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</si>
  <si>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</si>
  <si>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</si>
  <si>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</si>
  <si>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</si>
  <si>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</si>
  <si>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</si>
  <si>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</si>
  <si>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</si>
  <si>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</si>
  <si>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</si>
  <si>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</si>
  <si>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</si>
  <si>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</si>
  <si>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</si>
  <si>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</si>
  <si>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</si>
  <si>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</si>
  <si>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</si>
  <si>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</si>
  <si>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</si>
  <si>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</si>
  <si>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</si>
  <si>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</si>
  <si>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</si>
  <si>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</si>
  <si>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</si>
  <si>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</si>
  <si>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</si>
  <si>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</si>
  <si>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</si>
  <si>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</si>
  <si>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</si>
  <si>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</si>
  <si>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</si>
  <si>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</si>
  <si>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</si>
  <si>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</si>
  <si>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</si>
  <si>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</si>
  <si>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</si>
  <si>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</si>
  <si>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</si>
  <si>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</si>
  <si>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</si>
  <si>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</si>
  <si>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</si>
  <si>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</si>
  <si>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</si>
  <si>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</si>
  <si>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</si>
  <si>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</si>
  <si>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</si>
  <si>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</si>
  <si>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</si>
  <si>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</si>
  <si>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</si>
  <si>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</si>
  <si>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</si>
  <si>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</si>
  <si>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</si>
  <si>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</si>
  <si>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</si>
  <si>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</si>
  <si>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</si>
  <si>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</si>
  <si>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</si>
  <si>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</si>
  <si>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</si>
  <si>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</si>
  <si>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</si>
  <si>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</si>
  <si>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</si>
  <si>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</si>
  <si>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</si>
  <si>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</si>
  <si>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</si>
  <si>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</si>
  <si>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</si>
  <si>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</si>
  <si>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</si>
  <si>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</si>
  <si>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</si>
  <si>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</si>
  <si>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</si>
  <si>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</si>
  <si>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</si>
  <si>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</si>
  <si>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</si>
  <si>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</si>
  <si>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</si>
  <si>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</si>
  <si>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</si>
  <si>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</si>
  <si>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</si>
  <si>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</si>
  <si>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</si>
  <si>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</si>
  <si>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</si>
  <si>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</si>
  <si>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</si>
  <si>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</si>
  <si>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</si>
  <si>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</si>
  <si>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</si>
  <si>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</si>
  <si>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</si>
  <si>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</si>
  <si>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</si>
  <si>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</si>
  <si>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</si>
  <si>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</si>
  <si>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</si>
  <si>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</si>
  <si>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</si>
  <si>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</si>
  <si>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</si>
  <si>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</si>
  <si>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</si>
  <si>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</si>
  <si>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</si>
  <si>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</si>
  <si>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</si>
  <si>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</si>
  <si>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</si>
  <si>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</si>
  <si>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</si>
  <si>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</si>
  <si>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</si>
  <si>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</si>
  <si>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</si>
  <si>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</si>
  <si>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</si>
  <si>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</si>
  <si>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</si>
  <si>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</si>
  <si>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</si>
  <si>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</si>
  <si>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</si>
  <si>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</si>
  <si>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</si>
  <si>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</si>
  <si>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</si>
  <si>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</si>
  <si>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</si>
  <si>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</si>
  <si>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</si>
  <si>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</si>
  <si>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</si>
  <si>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</si>
  <si>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</si>
  <si>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</si>
  <si>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</si>
  <si>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</si>
  <si>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</si>
  <si>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</si>
  <si>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</si>
  <si>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</si>
  <si>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</si>
  <si>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</si>
  <si>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</si>
  <si>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</si>
  <si>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</si>
  <si>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</si>
  <si>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</si>
  <si>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</si>
  <si>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</si>
  <si>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</si>
  <si>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</si>
  <si>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</si>
  <si>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</si>
  <si>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</si>
  <si>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</si>
  <si>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</si>
  <si>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</si>
  <si>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</si>
  <si>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</si>
  <si>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</si>
  <si>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</si>
  <si>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</si>
  <si>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</si>
  <si>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</si>
  <si>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</si>
  <si>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</si>
  <si>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</si>
  <si>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</si>
  <si>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</si>
  <si>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</si>
  <si>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</si>
  <si>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</si>
  <si>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</si>
  <si>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</si>
  <si>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</si>
  <si>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</si>
  <si>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</si>
  <si>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</si>
  <si>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</si>
  <si>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</si>
  <si>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</si>
  <si>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</si>
  <si>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</si>
  <si>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</si>
  <si>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</si>
  <si>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</si>
  <si>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</si>
  <si>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</si>
  <si>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</si>
  <si>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</si>
  <si>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</si>
  <si>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</si>
  <si>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</si>
  <si>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</si>
  <si>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</si>
  <si>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</si>
  <si>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</si>
  <si>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</si>
  <si>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</si>
  <si>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</si>
  <si>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</si>
  <si>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</si>
  <si>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</si>
  <si>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</si>
  <si>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</si>
  <si>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</si>
  <si>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</si>
  <si>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</si>
  <si>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</si>
  <si>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</si>
  <si>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</si>
  <si>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</si>
  <si>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</si>
  <si>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</si>
  <si>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</si>
  <si>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</si>
  <si>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</si>
  <si>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</si>
  <si>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</si>
  <si>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</si>
  <si>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</si>
  <si>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</si>
  <si>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</si>
  <si>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</si>
  <si>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</si>
  <si>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</si>
  <si>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</si>
  <si>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</si>
  <si>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</si>
  <si>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</si>
  <si>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</si>
  <si>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</si>
  <si>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</si>
  <si>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</si>
  <si>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</si>
  <si>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</si>
  <si>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</si>
  <si>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</si>
  <si>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</si>
  <si>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</si>
  <si>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</si>
  <si>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</si>
  <si>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</si>
  <si>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</si>
  <si>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</si>
  <si>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</si>
  <si>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</si>
  <si>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</si>
  <si>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</si>
  <si>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</si>
  <si>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</si>
  <si>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</si>
  <si>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</si>
  <si>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</si>
  <si>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</si>
  <si>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</si>
  <si>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</si>
  <si>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</si>
  <si>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</si>
  <si>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</si>
  <si>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</si>
  <si>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</si>
  <si>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</si>
  <si>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</si>
  <si>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</si>
  <si>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</si>
  <si>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</si>
  <si>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</si>
  <si>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</si>
  <si>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</si>
  <si>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</si>
  <si>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</si>
  <si>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</si>
  <si>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</si>
  <si>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</si>
  <si>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</si>
  <si>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</si>
  <si>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</si>
  <si>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</si>
  <si>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</si>
  <si>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</si>
  <si>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</si>
  <si>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</si>
  <si>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</si>
  <si>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</si>
  <si>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</si>
  <si>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</si>
  <si>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</si>
  <si>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</si>
  <si>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</si>
  <si>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</si>
  <si>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</si>
  <si>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</si>
  <si>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</si>
  <si>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</si>
  <si>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</si>
  <si>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</si>
  <si>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</si>
  <si>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</si>
  <si>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</si>
  <si>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</si>
  <si>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</si>
  <si>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</si>
  <si>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</si>
  <si>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</si>
  <si>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</si>
  <si>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</si>
  <si>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</si>
  <si>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</si>
  <si>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</si>
  <si>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</si>
  <si>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</si>
  <si>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</si>
  <si>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</si>
  <si>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</si>
  <si>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</si>
  <si>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</si>
  <si>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</si>
  <si>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</si>
  <si>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</si>
  <si>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</si>
  <si>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</si>
  <si>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</si>
  <si>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</si>
  <si>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</si>
  <si>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</si>
  <si>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</si>
  <si>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</si>
  <si>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</si>
  <si>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</si>
  <si>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</si>
  <si>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</si>
  <si>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</si>
  <si>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</si>
  <si>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</si>
  <si>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</si>
  <si>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</si>
  <si>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</si>
  <si>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</si>
  <si>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</si>
  <si>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</si>
  <si>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</si>
  <si>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</si>
  <si>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</si>
  <si>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</si>
  <si>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</si>
  <si>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</si>
  <si>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</si>
  <si>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</si>
  <si>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</si>
  <si>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</si>
  <si>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</si>
  <si>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</si>
  <si>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</si>
  <si>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</si>
  <si>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</si>
  <si>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</si>
  <si>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</si>
  <si>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</si>
  <si>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</si>
  <si>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</si>
  <si>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</si>
  <si>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</si>
  <si>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</si>
  <si>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</si>
  <si>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</si>
  <si>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</si>
  <si>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</si>
  <si>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</si>
  <si>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</si>
  <si>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</si>
  <si>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</si>
  <si>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</si>
  <si>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</si>
  <si>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</si>
  <si>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</si>
  <si>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</si>
  <si>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</si>
  <si>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</si>
  <si>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</si>
  <si>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</si>
  <si>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</si>
  <si>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</si>
  <si>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</si>
  <si>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</si>
  <si>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</si>
  <si>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</si>
  <si>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</si>
  <si>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</si>
  <si>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</si>
  <si>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</si>
  <si>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</si>
  <si>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</si>
  <si>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</si>
  <si>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</si>
  <si>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</si>
  <si>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</si>
  <si>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</si>
  <si>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</si>
  <si>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</si>
  <si>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</si>
  <si>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</si>
  <si>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</si>
  <si>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</si>
  <si>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</si>
  <si>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</si>
  <si>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</si>
  <si>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</si>
  <si>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</si>
  <si>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</si>
  <si>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</si>
  <si>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</si>
  <si>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</si>
  <si>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</si>
  <si>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</si>
  <si>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</si>
  <si>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</si>
  <si>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</si>
  <si>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</si>
  <si>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</si>
  <si>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</si>
  <si>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</si>
  <si>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</si>
  <si>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</si>
  <si>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</si>
  <si>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</si>
  <si>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</si>
  <si>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</si>
  <si>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</si>
  <si>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</si>
  <si>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</si>
  <si>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</si>
  <si>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</si>
  <si>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</si>
  <si>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</si>
  <si>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</si>
  <si>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</si>
  <si>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</si>
  <si>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</si>
  <si>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</si>
  <si>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</si>
  <si>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</si>
  <si>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</si>
  <si>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</si>
  <si>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</si>
  <si>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</si>
  <si>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</si>
  <si>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</si>
  <si>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</si>
  <si>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</si>
  <si>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</si>
  <si>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</si>
  <si>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</si>
  <si>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</si>
  <si>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</si>
  <si>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</si>
  <si>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</si>
  <si>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</si>
  <si>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</si>
  <si>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</si>
  <si>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</si>
  <si>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</si>
  <si>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</si>
  <si>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</si>
  <si>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</si>
  <si>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</si>
  <si>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</si>
  <si>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</si>
  <si>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</si>
  <si>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</si>
  <si>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</si>
  <si>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</si>
  <si>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</si>
  <si>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</si>
  <si>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</si>
  <si>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</si>
  <si>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</si>
  <si>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</si>
  <si>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</si>
  <si>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</si>
  <si>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</si>
  <si>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</si>
  <si>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</si>
  <si>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</si>
  <si>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</si>
  <si>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</si>
  <si>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</si>
  <si>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</si>
  <si>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</si>
  <si>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</si>
  <si>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</si>
  <si>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</si>
  <si>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</si>
  <si>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</si>
  <si>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</si>
  <si>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</si>
  <si>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</si>
  <si>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</si>
  <si>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</si>
  <si>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</si>
  <si>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</si>
  <si>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</si>
  <si>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</si>
  <si>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</si>
  <si>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</si>
  <si>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</si>
  <si>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</si>
  <si>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</si>
  <si>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</si>
  <si>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</si>
  <si>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</si>
  <si>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</si>
  <si>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</si>
  <si>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</si>
  <si>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</si>
  <si>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</si>
  <si>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</si>
  <si>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</si>
  <si>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</si>
  <si>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</si>
  <si>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</si>
  <si>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</si>
  <si>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</si>
  <si>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</si>
  <si>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</si>
  <si>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</si>
  <si>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</si>
  <si>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</si>
  <si>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</si>
  <si>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</si>
  <si>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</si>
  <si>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</si>
  <si>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</si>
  <si>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</si>
  <si>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</si>
  <si>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</si>
  <si>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</si>
  <si>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</si>
  <si>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</si>
  <si>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</si>
  <si>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</si>
  <si>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</si>
  <si>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</si>
  <si>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</si>
  <si>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</si>
  <si>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</si>
  <si>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</si>
  <si>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</si>
  <si>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</si>
  <si>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</si>
  <si>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</si>
  <si>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</si>
  <si>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</si>
  <si>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</si>
  <si>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</si>
  <si>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</si>
  <si>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</si>
  <si>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</si>
  <si>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</si>
  <si>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</si>
  <si>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</si>
  <si>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</si>
  <si>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</si>
  <si>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</si>
  <si>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</si>
  <si>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</si>
  <si>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</si>
  <si>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</si>
  <si>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</si>
  <si>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</si>
  <si>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</si>
  <si>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</si>
  <si>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</si>
  <si>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</si>
  <si>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</si>
  <si>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</si>
  <si>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</si>
  <si>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</si>
  <si>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</si>
  <si>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</si>
  <si>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</si>
  <si>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</si>
  <si>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</si>
  <si>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</si>
  <si>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</si>
  <si>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</si>
  <si>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</si>
  <si>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</si>
  <si>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</si>
  <si>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</si>
  <si>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</si>
  <si>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</si>
  <si>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</si>
  <si>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</si>
  <si>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</si>
  <si>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</si>
  <si>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</si>
  <si>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</si>
  <si>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</si>
  <si>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</si>
  <si>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</si>
  <si>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</si>
  <si>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</si>
  <si>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</si>
  <si>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</si>
  <si>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</si>
  <si>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</si>
  <si>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</si>
  <si>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</si>
  <si>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</si>
  <si>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</si>
  <si>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</si>
  <si>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</si>
  <si>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</si>
  <si>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</si>
  <si>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</si>
  <si>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</si>
  <si>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</si>
  <si>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</si>
  <si>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</si>
  <si>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</si>
  <si>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</si>
  <si>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</si>
  <si>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</si>
  <si>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</si>
  <si>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</si>
  <si>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</si>
  <si>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</si>
  <si>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</si>
  <si>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</si>
  <si>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</si>
  <si>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</si>
  <si>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</si>
  <si>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</si>
  <si>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</si>
  <si>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</si>
  <si>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</si>
  <si>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</si>
  <si>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</si>
  <si>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</si>
  <si>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</si>
  <si>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</si>
  <si>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</si>
  <si>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</si>
  <si>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</si>
  <si>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</si>
  <si>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</si>
  <si>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</si>
  <si>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</si>
  <si>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</si>
  <si>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</si>
  <si>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</si>
  <si>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</si>
  <si>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</si>
  <si>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</si>
  <si>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</si>
  <si>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</si>
  <si>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</si>
  <si>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</si>
  <si>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</si>
  <si>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</si>
  <si>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</si>
  <si>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</si>
  <si>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</si>
  <si>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</si>
  <si>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</si>
  <si>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</si>
  <si>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</si>
  <si>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</si>
  <si>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</si>
  <si>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</si>
  <si>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</si>
  <si>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</si>
  <si>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</si>
  <si>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</si>
  <si>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</si>
  <si>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</si>
  <si>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</si>
  <si>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</si>
  <si>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</si>
  <si>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</si>
  <si>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</si>
  <si>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</si>
  <si>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</si>
  <si>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</si>
  <si>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</si>
  <si>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</si>
  <si>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</si>
  <si>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</si>
  <si>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</si>
  <si>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</si>
  <si>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</si>
  <si>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</si>
  <si>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</si>
  <si>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</si>
  <si>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</si>
  <si>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</si>
  <si>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</si>
  <si>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</si>
  <si>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</si>
  <si>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</si>
  <si>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</si>
  <si>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</si>
  <si>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</si>
  <si>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</si>
  <si>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</si>
  <si>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</si>
  <si>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</si>
  <si>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</si>
  <si>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</si>
  <si>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</si>
  <si>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</si>
  <si>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</si>
  <si>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</si>
  <si>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</si>
  <si>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</si>
  <si>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</si>
  <si>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</si>
  <si>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</si>
  <si>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</si>
  <si>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</si>
  <si>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</si>
  <si>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</si>
  <si>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</si>
  <si>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</si>
  <si>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</si>
  <si>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</si>
  <si>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</si>
  <si>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</si>
  <si>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</si>
  <si>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</si>
  <si>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</si>
  <si>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</si>
  <si>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</si>
  <si>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</si>
  <si>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</si>
  <si>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</si>
  <si>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</si>
  <si>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</si>
  <si>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</si>
  <si>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</si>
  <si>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</si>
  <si>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</si>
  <si>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</si>
  <si>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</si>
  <si>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</si>
  <si>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</si>
  <si>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</si>
  <si>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</si>
  <si>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</si>
  <si>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</si>
  <si>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</si>
  <si>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</si>
  <si>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</si>
  <si>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</si>
  <si>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</si>
  <si>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</si>
  <si>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</si>
  <si>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</si>
  <si>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</si>
  <si>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</si>
  <si>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</si>
  <si>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</si>
  <si>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</si>
  <si>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</si>
  <si>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</si>
  <si>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</si>
  <si>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</si>
  <si>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</si>
  <si>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</si>
  <si>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</si>
  <si>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</si>
  <si>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</si>
  <si>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</si>
  <si>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</si>
  <si>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</si>
  <si>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</si>
  <si>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</si>
  <si>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</si>
  <si>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</si>
  <si>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</si>
  <si>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</si>
  <si>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</si>
  <si>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</si>
  <si>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</si>
  <si>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</si>
  <si>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</si>
  <si>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</si>
  <si>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</si>
  <si>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</si>
  <si>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</si>
  <si>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</si>
  <si>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</si>
  <si>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</si>
  <si>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</si>
  <si>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</si>
  <si>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</si>
  <si>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</si>
  <si>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</si>
  <si>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</si>
  <si>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</si>
  <si>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</si>
  <si>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</si>
  <si>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</si>
  <si>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</si>
  <si>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</si>
  <si>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</si>
  <si>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</si>
  <si>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</si>
  <si>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</si>
  <si>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</si>
  <si>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</si>
  <si>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</si>
  <si>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</si>
  <si>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</si>
  <si>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</si>
  <si>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</si>
  <si>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</si>
  <si>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</si>
  <si>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</si>
  <si>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</si>
  <si>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</si>
  <si>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</si>
  <si>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</si>
  <si>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</si>
  <si>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</si>
  <si>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</si>
  <si>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</si>
  <si>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</si>
  <si>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</si>
  <si>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</si>
  <si>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</si>
  <si>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</si>
  <si>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</si>
  <si>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</si>
  <si>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</si>
  <si>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</si>
  <si>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</si>
  <si>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</si>
  <si>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</si>
  <si>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</si>
  <si>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</si>
  <si>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</si>
  <si>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</si>
  <si>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</si>
  <si>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</si>
  <si>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</si>
  <si>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</si>
  <si>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</si>
  <si>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</si>
  <si>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</si>
  <si>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</si>
  <si>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</si>
  <si>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</si>
  <si>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</si>
  <si>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</si>
  <si>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</si>
  <si>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</si>
  <si>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</si>
  <si>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</si>
  <si>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</si>
  <si>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</si>
  <si>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</si>
  <si>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</si>
  <si>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</si>
  <si>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</si>
  <si>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</si>
  <si>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</si>
  <si>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</si>
  <si>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</si>
  <si>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</si>
  <si>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</si>
  <si>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</si>
  <si>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</si>
  <si>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</si>
  <si>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</si>
  <si>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</si>
  <si>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</si>
  <si>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</si>
  <si>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</si>
  <si>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</si>
  <si>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</si>
  <si>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</si>
  <si>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</si>
  <si>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</si>
  <si>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</si>
  <si>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</si>
  <si>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</si>
  <si>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</si>
  <si>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</si>
  <si>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</si>
  <si>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</si>
  <si>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</si>
  <si>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</si>
  <si>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</si>
  <si>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</si>
  <si>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</si>
  <si>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</si>
  <si>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</si>
  <si>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</si>
  <si>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</si>
  <si>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</si>
  <si>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</si>
  <si>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</si>
  <si>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</si>
  <si>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</si>
  <si>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</si>
  <si>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</si>
  <si>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</si>
  <si>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</si>
  <si>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</si>
  <si>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</si>
  <si>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</si>
  <si>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</si>
  <si>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</si>
  <si>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</si>
  <si>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</si>
  <si>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</si>
  <si>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</si>
  <si>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</si>
  <si>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</si>
  <si>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</si>
  <si>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</si>
  <si>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</si>
  <si>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</si>
  <si>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</si>
  <si>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</si>
  <si>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</si>
  <si>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</si>
  <si>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</si>
  <si>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</si>
  <si>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</si>
  <si>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</si>
  <si>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</si>
  <si>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</si>
  <si>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</si>
  <si>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</si>
  <si>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</si>
  <si>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</si>
  <si>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</si>
  <si>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</si>
  <si>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</si>
  <si>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</si>
  <si>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</si>
  <si>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</si>
  <si>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</si>
  <si>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</si>
  <si>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</si>
  <si>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</si>
  <si>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</si>
  <si>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</si>
  <si>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</si>
  <si>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</si>
  <si>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</si>
  <si>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</si>
  <si>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</si>
  <si>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</si>
  <si>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</si>
  <si>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</si>
  <si>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</si>
  <si>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</si>
  <si>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</si>
  <si>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</si>
  <si>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</si>
  <si>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</si>
  <si>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</si>
  <si>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</si>
  <si>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</si>
  <si>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</si>
  <si>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</si>
  <si>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</si>
  <si>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</si>
  <si>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</si>
  <si>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</si>
  <si>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</si>
  <si>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</si>
  <si>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</si>
  <si>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</si>
  <si>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</si>
  <si>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</si>
  <si>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</si>
  <si>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</si>
  <si>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</si>
  <si>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</si>
  <si>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</si>
  <si>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</si>
  <si>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</si>
  <si>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</si>
  <si>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</si>
  <si>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</si>
  <si>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</si>
  <si>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</si>
  <si>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</si>
  <si>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</si>
  <si>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</si>
  <si>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</si>
  <si>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</si>
  <si>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</si>
  <si>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</si>
  <si>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</si>
  <si>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</si>
  <si>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</si>
  <si>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</si>
  <si>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</si>
  <si>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</si>
  <si>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</si>
  <si>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</si>
  <si>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</si>
  <si>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</si>
  <si>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</si>
  <si>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</si>
  <si>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</si>
  <si>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</si>
  <si>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</si>
  <si>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</si>
  <si>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</si>
  <si>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</si>
  <si>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</si>
  <si>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</si>
  <si>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</si>
  <si>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</si>
  <si>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</si>
  <si>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</si>
  <si>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</si>
  <si>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</si>
  <si>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</si>
  <si>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</si>
  <si>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</si>
  <si>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</si>
  <si>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</si>
  <si>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</si>
  <si>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</si>
  <si>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</si>
  <si>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</si>
  <si>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</si>
  <si>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</si>
  <si>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</si>
  <si>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</si>
  <si>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</si>
  <si>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</si>
  <si>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</si>
  <si>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</si>
  <si>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</si>
  <si>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</si>
  <si>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</si>
  <si>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</si>
  <si>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</si>
  <si>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</si>
  <si>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</si>
  <si>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</si>
  <si>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</si>
  <si>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</si>
  <si>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</si>
  <si>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</si>
  <si>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</si>
  <si>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</si>
  <si>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</si>
  <si>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</si>
  <si>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</si>
  <si>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</si>
  <si>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</si>
  <si>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</si>
  <si>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</si>
  <si>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</si>
  <si>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</si>
  <si>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</si>
  <si>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</si>
  <si>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</si>
  <si>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</si>
  <si>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</si>
  <si>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</si>
  <si>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</si>
  <si>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</si>
  <si>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</si>
  <si>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</si>
  <si>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</si>
  <si>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</si>
  <si>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</si>
  <si>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</si>
  <si>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</si>
  <si>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</si>
  <si>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</si>
  <si>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</si>
  <si>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</si>
  <si>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</si>
  <si>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</si>
  <si>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</si>
  <si>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</si>
  <si>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</si>
  <si>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</si>
  <si>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</si>
  <si>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</si>
  <si>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</si>
  <si>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</si>
  <si>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</si>
  <si>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</si>
  <si>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</si>
  <si>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</si>
  <si>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</si>
  <si>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</si>
  <si>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</si>
  <si>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</si>
  <si>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</si>
  <si>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</si>
  <si>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</si>
  <si>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</si>
  <si>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</si>
  <si>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</si>
  <si>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</si>
  <si>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</si>
  <si>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</si>
  <si>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</si>
  <si>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</si>
  <si>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</si>
  <si>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</si>
  <si>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</si>
  <si>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</si>
  <si>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</si>
  <si>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</si>
  <si>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</si>
  <si>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</si>
  <si>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</si>
  <si>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</si>
  <si>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</si>
  <si>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</si>
  <si>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</si>
  <si>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</si>
  <si>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</si>
  <si>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</si>
  <si>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</si>
  <si>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</si>
  <si>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</si>
  <si>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</si>
  <si>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</si>
  <si>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</si>
  <si>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</si>
  <si>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</si>
  <si>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</si>
  <si>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</si>
  <si>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</si>
  <si>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</si>
  <si>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</si>
  <si>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</si>
  <si>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</si>
  <si>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</si>
  <si>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</si>
  <si>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</si>
  <si>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</si>
  <si>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</si>
  <si>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</si>
  <si>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</si>
  <si>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</si>
  <si>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</si>
  <si>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</si>
  <si>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</si>
  <si>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</si>
  <si>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</si>
  <si>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</si>
  <si>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</si>
  <si>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</si>
  <si>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</si>
  <si>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</si>
  <si>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</si>
  <si>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</si>
  <si>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</si>
  <si>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</si>
  <si>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</si>
  <si>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</si>
  <si>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</si>
  <si>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</si>
  <si>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</si>
  <si>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</si>
  <si>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</si>
  <si>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</si>
  <si>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</si>
  <si>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</si>
  <si>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</si>
  <si>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</si>
  <si>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</si>
  <si>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</si>
  <si>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</si>
  <si>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</si>
  <si>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</si>
  <si>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</si>
  <si>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</si>
  <si>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</si>
  <si>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</si>
  <si>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</si>
  <si>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</si>
  <si>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</si>
  <si>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</si>
  <si>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</si>
  <si>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</si>
  <si>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</si>
  <si>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</si>
  <si>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</si>
  <si>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</si>
  <si>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</si>
  <si>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</si>
  <si>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</si>
  <si>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</si>
  <si>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</si>
  <si>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</si>
  <si>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</si>
  <si>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</si>
  <si>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</si>
  <si>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</si>
  <si>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</si>
  <si>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</si>
  <si>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</si>
  <si>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</si>
  <si>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</si>
  <si>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</si>
  <si>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</si>
  <si>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</si>
  <si>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</si>
  <si>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</si>
  <si>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</si>
  <si>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</si>
  <si>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</si>
  <si>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</si>
  <si>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</si>
  <si>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</si>
  <si>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</si>
  <si>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</si>
  <si>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</si>
  <si>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</si>
  <si>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</si>
  <si>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</si>
  <si>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</si>
  <si>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</si>
  <si>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</si>
  <si>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</si>
  <si>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</si>
  <si>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</si>
  <si>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</si>
  <si>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</si>
  <si>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</si>
  <si>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</si>
  <si>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</si>
  <si>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</si>
  <si>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</si>
  <si>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</si>
  <si>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</si>
  <si>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</si>
  <si>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</si>
  <si>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</si>
  <si>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</si>
  <si>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</si>
  <si>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</si>
  <si>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</si>
  <si>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</si>
  <si>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</si>
  <si>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</si>
  <si>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</si>
  <si>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</si>
  <si>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</si>
  <si>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</si>
  <si>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</si>
  <si>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</si>
  <si>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</si>
  <si>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</si>
  <si>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</si>
  <si>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</si>
  <si>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</si>
  <si>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</si>
  <si>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</si>
  <si>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</si>
  <si>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</si>
  <si>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</si>
  <si>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</si>
  <si>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</si>
  <si>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</si>
  <si>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</si>
  <si>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</si>
  <si>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</si>
  <si>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</si>
  <si>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</si>
  <si>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</si>
  <si>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</si>
  <si>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</si>
  <si>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</si>
  <si>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</si>
  <si>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</si>
  <si>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</si>
  <si>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</si>
  <si>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</si>
  <si>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</si>
  <si>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</si>
  <si>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</si>
  <si>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</si>
  <si>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</si>
  <si>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</si>
  <si>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</si>
  <si>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</si>
  <si>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</si>
  <si>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</si>
  <si>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</si>
  <si>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</si>
  <si>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</si>
  <si>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</si>
  <si>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</si>
  <si>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</si>
  <si>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</si>
  <si>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</si>
  <si>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</si>
  <si>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</si>
  <si>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</si>
  <si>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</si>
  <si>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</si>
  <si>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</si>
  <si>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</si>
  <si>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</si>
  <si>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</si>
  <si>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</si>
  <si>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</si>
  <si>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</si>
  <si>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</si>
  <si>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</si>
  <si>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</si>
  <si>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</si>
  <si>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</si>
  <si>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</si>
  <si>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</si>
  <si>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</si>
  <si>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</si>
  <si>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</si>
  <si>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</si>
  <si>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</si>
  <si>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</si>
  <si>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</si>
  <si>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</si>
  <si>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</si>
  <si>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</si>
  <si>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</si>
  <si>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</si>
  <si>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</si>
  <si>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</si>
  <si>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</si>
  <si>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</si>
  <si>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</si>
  <si>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</si>
  <si>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</si>
  <si>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</si>
  <si>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</si>
  <si>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</si>
  <si>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</si>
  <si>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</si>
  <si>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</si>
  <si>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</si>
  <si>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</si>
  <si>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</si>
  <si>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</si>
  <si>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</si>
  <si>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</si>
  <si>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</si>
  <si>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</si>
  <si>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</si>
  <si>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</si>
  <si>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</si>
  <si>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</si>
  <si>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</si>
  <si>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</si>
  <si>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</si>
  <si>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</si>
  <si>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</si>
  <si>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</si>
  <si>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</si>
  <si>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</si>
  <si>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</si>
  <si>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</si>
  <si>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</si>
  <si>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</si>
  <si>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</si>
  <si>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</si>
  <si>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</si>
  <si>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</si>
  <si>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</si>
  <si>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</si>
  <si>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</si>
  <si>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</si>
  <si>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</si>
  <si>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</si>
  <si>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</si>
  <si>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</si>
  <si>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</si>
  <si>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</si>
  <si>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</si>
  <si>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</si>
  <si>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</si>
  <si>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</si>
  <si>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</si>
  <si>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</si>
  <si>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</si>
  <si>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</si>
  <si>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</si>
  <si>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</si>
  <si>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</si>
  <si>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</si>
  <si>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</si>
  <si>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</si>
  <si>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</si>
  <si>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</si>
  <si>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</si>
  <si>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</si>
  <si>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</si>
  <si>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</si>
  <si>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</si>
  <si>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</si>
  <si>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</si>
  <si>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</si>
  <si>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</si>
  <si>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</si>
  <si>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</si>
  <si>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</si>
  <si>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</si>
  <si>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</si>
  <si>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</si>
  <si>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</si>
  <si>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</si>
  <si>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</si>
  <si>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</si>
  <si>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</si>
  <si>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</si>
  <si>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</si>
  <si>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</si>
  <si>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</si>
  <si>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</si>
  <si>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</si>
  <si>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</si>
  <si>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</si>
  <si>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</si>
  <si>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</si>
  <si>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</si>
  <si>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</si>
  <si>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</si>
  <si>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</si>
  <si>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</si>
  <si>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</si>
  <si>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</si>
  <si>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</si>
  <si>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</si>
  <si>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</si>
  <si>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</si>
  <si>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</si>
  <si>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</si>
  <si>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</si>
  <si>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</si>
  <si>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</si>
  <si>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</si>
  <si>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</si>
  <si>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</si>
  <si>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</si>
  <si>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</si>
  <si>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</si>
  <si>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</si>
  <si>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</si>
  <si>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</si>
  <si>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</si>
  <si>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</si>
  <si>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</si>
  <si>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</si>
  <si>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</si>
  <si>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</si>
  <si>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</si>
  <si>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</si>
  <si>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</si>
  <si>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</si>
  <si>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</si>
  <si>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</si>
  <si>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</si>
  <si>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</si>
  <si>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</si>
  <si>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</si>
  <si>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</si>
  <si>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</si>
  <si>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</si>
  <si>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</si>
  <si>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</si>
  <si>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</si>
  <si>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</si>
  <si>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</si>
  <si>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</si>
  <si>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</si>
  <si>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</si>
  <si>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</si>
  <si>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</si>
  <si>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</si>
  <si>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</si>
  <si>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</si>
  <si>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</si>
  <si>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</si>
  <si>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</si>
  <si>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</si>
  <si>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</si>
  <si>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</si>
  <si>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</si>
  <si>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</si>
  <si>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</si>
  <si>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</si>
  <si>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</si>
  <si>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</si>
  <si>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</si>
  <si>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</si>
  <si>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</si>
  <si>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</si>
  <si>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</si>
  <si>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</si>
  <si>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</si>
  <si>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</si>
  <si>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</si>
  <si>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</si>
  <si>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</si>
  <si>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</si>
  <si>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</si>
  <si>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</si>
  <si>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</si>
  <si>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</si>
  <si>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</si>
  <si>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</si>
  <si>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</si>
  <si>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</si>
  <si>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</si>
  <si>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</si>
  <si>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</si>
  <si>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</si>
  <si>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</si>
  <si>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</si>
  <si>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</si>
  <si>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</si>
  <si>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</si>
  <si>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</si>
  <si>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</si>
  <si>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</si>
  <si>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</si>
  <si>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</si>
  <si>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</si>
  <si>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</si>
  <si>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</si>
  <si>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</si>
  <si>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</si>
  <si>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</si>
  <si>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</si>
  <si>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</si>
  <si>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</si>
  <si>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</si>
  <si>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</si>
  <si>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</si>
  <si>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</si>
  <si>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</si>
  <si>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</si>
  <si>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</si>
  <si>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</si>
  <si>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</si>
  <si>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</si>
  <si>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</si>
  <si>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</si>
  <si>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</si>
  <si>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</si>
  <si>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</si>
  <si>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</si>
  <si>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</si>
  <si>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</si>
  <si>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</si>
  <si>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</si>
  <si>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</si>
  <si>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</si>
  <si>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</si>
  <si>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</si>
  <si>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</si>
  <si>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</si>
  <si>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</si>
  <si>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</si>
  <si>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</si>
  <si>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</si>
  <si>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</si>
  <si>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</si>
  <si>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</si>
  <si>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</si>
  <si>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</si>
  <si>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</si>
  <si>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</si>
  <si>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</si>
  <si>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</si>
  <si>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</si>
  <si>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</si>
  <si>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</si>
  <si>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</si>
  <si>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</si>
  <si>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</si>
  <si>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</si>
  <si>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</si>
  <si>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</si>
  <si>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</si>
  <si>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</si>
  <si>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</si>
  <si>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</si>
  <si>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</si>
  <si>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</si>
  <si>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</si>
  <si>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</si>
  <si>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</si>
  <si>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</si>
  <si>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</si>
  <si>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</si>
  <si>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</si>
  <si>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</si>
  <si>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</si>
  <si>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</si>
  <si>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</si>
  <si>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</si>
  <si>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</si>
  <si>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</si>
  <si>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</si>
  <si>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</si>
  <si>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</si>
  <si>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</si>
  <si>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</si>
  <si>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</si>
  <si>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</si>
  <si>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</si>
  <si>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</si>
  <si>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</si>
  <si>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</si>
  <si>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</si>
  <si>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</si>
  <si>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</si>
  <si>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</si>
  <si>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</si>
  <si>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</si>
  <si>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</si>
  <si>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</si>
  <si>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</si>
  <si>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</si>
  <si>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</si>
  <si>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</si>
  <si>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</si>
  <si>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</si>
  <si>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</si>
  <si>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</si>
  <si>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</si>
  <si>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</si>
  <si>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</si>
  <si>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</si>
  <si>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</si>
  <si>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</si>
  <si>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</si>
  <si>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</si>
  <si>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</si>
  <si>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</si>
  <si>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</si>
  <si>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</si>
  <si>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</si>
  <si>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</si>
  <si>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</si>
  <si>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</si>
  <si>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</si>
  <si>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</si>
  <si>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</si>
  <si>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</si>
  <si>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</si>
  <si>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</si>
  <si>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</si>
  <si>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</si>
  <si>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</si>
  <si>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</si>
  <si>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</si>
  <si>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</si>
  <si>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</si>
  <si>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</si>
  <si>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</si>
  <si>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</si>
  <si>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</si>
  <si>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</si>
  <si>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</si>
  <si>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</si>
  <si>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</si>
  <si>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</si>
  <si>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</si>
  <si>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</si>
  <si>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</si>
  <si>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</si>
  <si>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</si>
  <si>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</si>
  <si>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</si>
  <si>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</si>
  <si>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</si>
  <si>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</si>
  <si>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</si>
  <si>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</si>
  <si>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</si>
  <si>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</si>
  <si>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</si>
  <si>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</si>
  <si>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</si>
  <si>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</si>
  <si>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</si>
  <si>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</si>
  <si>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</si>
  <si>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</si>
  <si>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</si>
  <si>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</si>
  <si>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</si>
  <si>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</si>
  <si>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</si>
  <si>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</si>
  <si>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</si>
  <si>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</si>
  <si>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</si>
  <si>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</si>
  <si>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</si>
  <si>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</si>
  <si>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</si>
  <si>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</si>
  <si>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</si>
  <si>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</si>
  <si>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</si>
  <si>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</si>
  <si>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</si>
  <si>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</si>
  <si>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</si>
  <si>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</si>
  <si>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</si>
  <si>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</si>
  <si>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</si>
  <si>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</si>
  <si>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</si>
  <si>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</si>
  <si>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</si>
  <si>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</si>
  <si>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</si>
  <si>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</si>
  <si>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</si>
  <si>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</si>
  <si>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</si>
  <si>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</si>
  <si>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</si>
  <si>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</si>
  <si>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</si>
  <si>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</si>
  <si>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</si>
  <si>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</si>
  <si>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</si>
  <si>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</si>
  <si>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</si>
  <si>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</si>
  <si>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</si>
  <si>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</si>
  <si>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</si>
  <si>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</si>
  <si>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</si>
  <si>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</si>
  <si>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</si>
  <si>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</si>
  <si>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</si>
  <si>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</si>
  <si>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</si>
  <si>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</si>
  <si>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</si>
  <si>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</si>
  <si>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</si>
  <si>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</si>
  <si>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</si>
  <si>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</si>
  <si>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</si>
  <si>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</si>
  <si>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</si>
  <si>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</si>
  <si>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</si>
  <si>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</si>
  <si>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</si>
  <si>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</si>
  <si>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</si>
  <si>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</si>
  <si>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</si>
  <si>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</si>
  <si>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</si>
  <si>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</si>
  <si>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</si>
  <si>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</si>
  <si>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</si>
  <si>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</si>
  <si>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</si>
  <si>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</si>
  <si>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</si>
  <si>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</si>
  <si>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</si>
  <si>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</si>
  <si>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</si>
  <si>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</si>
  <si>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</si>
  <si>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</si>
  <si>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</si>
  <si>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</si>
  <si>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</si>
  <si>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</si>
  <si>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</si>
  <si>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</si>
  <si>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</si>
  <si>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</si>
  <si>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</si>
  <si>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</si>
  <si>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</si>
  <si>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</si>
  <si>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</si>
  <si>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</si>
  <si>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</si>
  <si>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</si>
  <si>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</si>
  <si>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</si>
  <si>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</si>
  <si>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</si>
  <si>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</si>
  <si>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</si>
  <si>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</si>
  <si>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</si>
  <si>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</si>
  <si>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</si>
  <si>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</si>
  <si>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</si>
  <si>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</si>
  <si>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</si>
  <si>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</si>
  <si>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</si>
  <si>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</si>
  <si>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</si>
  <si>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</si>
  <si>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</si>
  <si>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</si>
  <si>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</si>
  <si>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</si>
  <si>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</si>
  <si>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</si>
  <si>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</si>
  <si>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</si>
  <si>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</si>
  <si>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</si>
  <si>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</si>
  <si>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</si>
  <si>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</si>
  <si>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</si>
  <si>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</si>
  <si>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</si>
  <si>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</si>
  <si>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</si>
  <si>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</si>
  <si>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</si>
  <si>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</si>
  <si>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</si>
  <si>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</si>
  <si>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</si>
  <si>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</si>
  <si>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</si>
  <si>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</si>
  <si>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</si>
  <si>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</si>
  <si>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</si>
  <si>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</si>
  <si>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</si>
  <si>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</si>
  <si>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</si>
  <si>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</si>
  <si>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</si>
  <si>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</si>
  <si>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</si>
  <si>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</si>
  <si>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</si>
  <si>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</si>
  <si>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</si>
  <si>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</si>
  <si>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</si>
  <si>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</si>
  <si>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</si>
  <si>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</si>
  <si>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</si>
  <si>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</si>
  <si>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</si>
  <si>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</si>
  <si>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</si>
  <si>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</si>
  <si>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</si>
  <si>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</si>
  <si>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</si>
  <si>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</si>
  <si>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</si>
  <si>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</si>
  <si>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</si>
  <si>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</si>
  <si>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</si>
  <si>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</si>
  <si>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</si>
  <si>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</si>
  <si>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</si>
  <si>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</si>
  <si>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</si>
  <si>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</si>
  <si>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</si>
  <si>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</si>
  <si>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</si>
  <si>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</si>
  <si>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</si>
  <si>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</si>
  <si>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</si>
  <si>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</si>
  <si>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</si>
  <si>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</si>
  <si>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</si>
  <si>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</si>
  <si>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</si>
  <si>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</si>
  <si>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</si>
  <si>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</si>
  <si>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</si>
  <si>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</si>
  <si>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</si>
  <si>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</si>
  <si>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</si>
  <si>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</si>
  <si>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</si>
  <si>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</si>
  <si>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</si>
  <si>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</si>
  <si>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</si>
  <si>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</si>
  <si>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</si>
  <si>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</si>
  <si>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</si>
  <si>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</si>
  <si>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</si>
  <si>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</si>
  <si>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</si>
  <si>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</si>
  <si>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</si>
  <si>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</si>
  <si>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</si>
  <si>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</si>
  <si>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</si>
  <si>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</si>
  <si>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</si>
  <si>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</si>
  <si>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</si>
  <si>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</si>
  <si>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</si>
  <si>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</si>
  <si>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</si>
  <si>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</si>
  <si>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</si>
  <si>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</si>
  <si>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</si>
  <si>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</si>
  <si>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</si>
  <si>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</si>
  <si>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</si>
  <si>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</si>
  <si>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</si>
  <si>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</si>
  <si>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</si>
  <si>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</si>
  <si>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</si>
  <si>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</si>
  <si>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</si>
  <si>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</si>
  <si>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</si>
  <si>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</si>
  <si>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</si>
  <si>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</si>
  <si>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</si>
  <si>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</si>
  <si>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</si>
  <si>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</si>
  <si>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</si>
  <si>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</si>
  <si>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</si>
  <si>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</si>
  <si>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</si>
  <si>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</si>
  <si>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</si>
  <si>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</si>
  <si>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</si>
  <si>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</si>
  <si>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</si>
  <si>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</si>
  <si>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</si>
  <si>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</si>
  <si>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</si>
  <si>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</si>
  <si>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</si>
  <si>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</si>
  <si>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</si>
  <si>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</si>
  <si>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</si>
  <si>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</si>
  <si>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</si>
  <si>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</si>
  <si>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</si>
  <si>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</si>
  <si>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</si>
  <si>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</si>
  <si>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</si>
  <si>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</si>
  <si>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</si>
  <si>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</si>
  <si>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</si>
  <si>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</si>
  <si>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</si>
  <si>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</si>
  <si>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</si>
  <si>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</si>
  <si>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</si>
  <si>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</si>
  <si>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</si>
  <si>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</si>
  <si>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</si>
  <si>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</si>
  <si>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</si>
  <si>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</si>
  <si>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</si>
  <si>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</si>
  <si>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</si>
  <si>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</si>
  <si>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</si>
  <si>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</si>
  <si>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</si>
  <si>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</si>
  <si>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</si>
  <si>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</si>
  <si>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</si>
  <si>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</si>
  <si>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</si>
  <si>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</si>
  <si>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</si>
  <si>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</si>
  <si>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</si>
  <si>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</si>
  <si>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</si>
  <si>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</si>
  <si>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</si>
  <si>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</si>
  <si>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</si>
  <si>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</si>
  <si>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</si>
  <si>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</si>
  <si>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</si>
  <si>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</si>
  <si>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</si>
  <si>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</si>
  <si>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</si>
  <si>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</si>
  <si>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</si>
  <si>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</si>
  <si>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</si>
  <si>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</si>
  <si>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</si>
  <si>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</si>
  <si>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</si>
  <si>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</si>
  <si>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</si>
  <si>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</si>
  <si>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</si>
  <si>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</si>
  <si>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</si>
  <si>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</si>
  <si>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</si>
  <si>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</si>
  <si>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</si>
  <si>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</si>
  <si>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</si>
  <si>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</si>
  <si>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</si>
  <si>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</si>
  <si>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</si>
  <si>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</si>
  <si>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</si>
  <si>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</si>
  <si>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</si>
  <si>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</si>
  <si>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</si>
  <si>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</si>
  <si>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</si>
  <si>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</si>
  <si>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</si>
  <si>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</si>
  <si>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</si>
  <si>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</si>
  <si>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</si>
  <si>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</si>
  <si>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</si>
  <si>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</si>
  <si>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</si>
  <si>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</si>
  <si>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</si>
  <si>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</si>
  <si>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</si>
  <si>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</si>
  <si>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</si>
  <si>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</si>
  <si>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</si>
  <si>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</si>
  <si>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</si>
  <si>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</si>
  <si>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</si>
  <si>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</si>
  <si>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</si>
  <si>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</si>
  <si>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</si>
  <si>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</si>
  <si>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</si>
  <si>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</si>
  <si>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</si>
  <si>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</si>
  <si>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</si>
  <si>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</si>
  <si>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</si>
  <si>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</si>
  <si>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</si>
  <si>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</si>
  <si>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</si>
  <si>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</si>
  <si>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</si>
  <si>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</si>
  <si>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</si>
  <si>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</si>
  <si>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</si>
  <si>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</si>
  <si>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</si>
  <si>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</si>
  <si>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</si>
  <si>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</si>
  <si>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</si>
  <si>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</si>
  <si>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</si>
  <si>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</si>
  <si>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</si>
  <si>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</si>
  <si>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</si>
  <si>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</si>
  <si>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</si>
  <si>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</si>
  <si>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</si>
  <si>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</si>
  <si>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</si>
  <si>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</si>
  <si>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</si>
  <si>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</si>
  <si>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</si>
  <si>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</si>
  <si>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</si>
  <si>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</si>
  <si>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</si>
  <si>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</si>
  <si>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</si>
  <si>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</si>
  <si>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</si>
  <si>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</si>
  <si>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</si>
  <si>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</si>
  <si>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</si>
  <si>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</si>
  <si>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</si>
  <si>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</si>
  <si>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</si>
  <si>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</si>
  <si>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</si>
  <si>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</si>
  <si>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</si>
  <si>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</si>
  <si>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</si>
  <si>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</si>
  <si>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</si>
  <si>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</si>
  <si>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</si>
  <si>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</si>
  <si>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</si>
  <si>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</si>
  <si>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</si>
  <si>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</si>
  <si>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</si>
  <si>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</si>
  <si>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</si>
  <si>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</si>
  <si>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</si>
  <si>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</si>
  <si>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</si>
  <si>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</si>
  <si>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</si>
  <si>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</si>
  <si>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</si>
  <si>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</si>
  <si>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</si>
  <si>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</si>
  <si>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</si>
  <si>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</si>
  <si>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</si>
  <si>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</si>
  <si>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</si>
  <si>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</si>
  <si>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</si>
  <si>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</si>
  <si>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</si>
  <si>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</si>
  <si>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</si>
  <si>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</si>
  <si>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</si>
  <si>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</si>
  <si>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</si>
  <si>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</si>
  <si>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</si>
  <si>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</si>
  <si>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</si>
  <si>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</si>
  <si>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</si>
  <si>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</si>
  <si>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</si>
  <si>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</si>
  <si>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</si>
  <si>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</si>
  <si>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</si>
  <si>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</si>
  <si>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</si>
  <si>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</si>
  <si>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</si>
  <si>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</si>
  <si>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</si>
  <si>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</si>
  <si>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</si>
  <si>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</si>
  <si>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</si>
  <si>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</si>
  <si>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</si>
  <si>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</si>
  <si>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</si>
  <si>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</si>
  <si>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</si>
  <si>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</si>
  <si>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</si>
  <si>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</si>
  <si>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</si>
  <si>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</si>
  <si>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</si>
  <si>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</si>
  <si>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</si>
  <si>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</si>
  <si>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</si>
  <si>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</si>
  <si>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</si>
  <si>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</si>
  <si>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</si>
  <si>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</si>
  <si>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</si>
  <si>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</si>
  <si>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</si>
  <si>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</si>
  <si>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</si>
  <si>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</si>
  <si>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</si>
  <si>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</si>
  <si>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</si>
  <si>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</si>
  <si>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</si>
  <si>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</si>
  <si>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</si>
  <si>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</si>
  <si>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</si>
  <si>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</si>
  <si>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</si>
  <si>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</si>
  <si>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</si>
  <si>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</si>
  <si>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</si>
  <si>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</si>
  <si>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</si>
  <si>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</si>
  <si>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</si>
  <si>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</si>
  <si>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</si>
  <si>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</si>
  <si>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</si>
  <si>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</si>
  <si>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</si>
  <si>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</si>
  <si>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</si>
  <si>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</si>
  <si>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</si>
  <si>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</si>
  <si>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</si>
  <si>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</si>
  <si>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</si>
  <si>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</si>
  <si>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</si>
  <si>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</si>
  <si>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</si>
  <si>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</si>
  <si>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</si>
  <si>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</si>
  <si>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</si>
  <si>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</si>
  <si>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</si>
  <si>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</si>
  <si>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</si>
  <si>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</si>
  <si>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</si>
  <si>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</si>
  <si>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</si>
  <si>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</si>
  <si>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</si>
  <si>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</si>
  <si>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</si>
  <si>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</si>
  <si>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</si>
  <si>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</si>
  <si>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</si>
  <si>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</si>
  <si>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</si>
  <si>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</si>
  <si>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</si>
  <si>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</si>
  <si>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</si>
  <si>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</si>
  <si>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</si>
  <si>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</si>
  <si>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</si>
  <si>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</si>
  <si>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</si>
  <si>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</si>
  <si>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</si>
  <si>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</si>
  <si>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</si>
  <si>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</si>
  <si>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</si>
  <si>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</si>
  <si>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</si>
  <si>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</si>
  <si>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</si>
  <si>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</si>
  <si>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</si>
  <si>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</si>
  <si>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</si>
  <si>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</si>
  <si>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</si>
  <si>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</si>
  <si>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</si>
  <si>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</si>
  <si>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</si>
  <si>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</si>
  <si>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</si>
  <si>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</si>
  <si>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</si>
  <si>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</si>
  <si>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</si>
  <si>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</si>
  <si>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</si>
  <si>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</si>
  <si>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</si>
  <si>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</si>
  <si>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</si>
  <si>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</si>
  <si>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</si>
  <si>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</si>
  <si>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</si>
  <si>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</si>
  <si>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</si>
  <si>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</si>
  <si>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</si>
  <si>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</si>
  <si>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</si>
  <si>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</si>
  <si>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</si>
  <si>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</si>
  <si>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</si>
  <si>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</si>
  <si>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</si>
  <si>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</si>
  <si>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</si>
  <si>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</si>
  <si>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</si>
  <si>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</si>
  <si>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</si>
  <si>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</si>
  <si>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</si>
  <si>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</si>
  <si>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</si>
  <si>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</si>
  <si>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</si>
  <si>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</si>
  <si>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</si>
  <si>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</si>
  <si>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</si>
  <si>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</si>
  <si>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</si>
  <si>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</si>
  <si>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</si>
  <si>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</si>
  <si>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</si>
  <si>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</si>
  <si>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</si>
  <si>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</si>
  <si>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</si>
  <si>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</si>
  <si>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</si>
  <si>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</si>
  <si>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</si>
  <si>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</si>
  <si>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</si>
  <si>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</si>
  <si>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</si>
  <si>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</si>
  <si>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</si>
  <si>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</si>
  <si>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</si>
  <si>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</si>
  <si>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</si>
  <si>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</si>
  <si>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</si>
  <si>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</si>
  <si>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</si>
  <si>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</si>
  <si>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</si>
  <si>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</si>
  <si>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</si>
  <si>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</si>
  <si>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</si>
  <si>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</si>
  <si>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</si>
  <si>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</si>
  <si>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</si>
  <si>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</si>
  <si>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</si>
  <si>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</si>
  <si>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</si>
  <si>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</si>
  <si>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</si>
  <si>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</si>
  <si>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</si>
  <si>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</si>
  <si>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</si>
  <si>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</si>
  <si>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</si>
  <si>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</si>
  <si>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</si>
  <si>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</si>
  <si>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</si>
  <si>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</si>
  <si>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</si>
  <si>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</si>
  <si>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</si>
  <si>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</si>
  <si>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</si>
  <si>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</si>
  <si>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</si>
  <si>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</si>
  <si>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</si>
  <si>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</si>
  <si>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</si>
  <si>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</si>
  <si>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</si>
  <si>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</si>
  <si>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</si>
  <si>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</si>
  <si>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</si>
  <si>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</si>
  <si>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</si>
  <si>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</si>
  <si>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</si>
  <si>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</si>
  <si>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</si>
  <si>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</si>
  <si>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</si>
  <si>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</si>
  <si>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</si>
  <si>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</si>
  <si>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</si>
  <si>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</si>
  <si>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</si>
  <si>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</si>
  <si>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</si>
  <si>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</si>
  <si>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</si>
  <si>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</si>
  <si>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</si>
  <si>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</si>
  <si>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</si>
  <si>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</si>
  <si>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</si>
  <si>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</si>
  <si>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</si>
  <si>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</si>
  <si>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</si>
  <si>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</si>
  <si>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</si>
  <si>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</si>
  <si>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</si>
  <si>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</si>
  <si>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</si>
  <si>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</si>
  <si>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</si>
  <si>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</si>
  <si>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</si>
  <si>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</si>
  <si>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</si>
  <si>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</si>
  <si>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</si>
  <si>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</si>
  <si>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</si>
  <si>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</si>
  <si>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</si>
  <si>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</si>
  <si>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</si>
  <si>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</si>
  <si>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</si>
  <si>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</si>
  <si>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</si>
  <si>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</si>
  <si>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</si>
  <si>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</si>
  <si>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</si>
  <si>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</si>
  <si>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</si>
  <si>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</si>
  <si>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</si>
  <si>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</si>
  <si>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</si>
  <si>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</si>
  <si>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</si>
  <si>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</si>
  <si>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</si>
  <si>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</si>
  <si>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</si>
  <si>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</si>
  <si>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</si>
  <si>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</si>
  <si>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</si>
  <si>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</si>
  <si>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</si>
  <si>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</si>
  <si>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</si>
  <si>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</si>
  <si>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</si>
  <si>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</si>
  <si>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</si>
  <si>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</si>
  <si>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</si>
  <si>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</si>
  <si>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</si>
  <si>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</si>
  <si>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</si>
  <si>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</si>
  <si>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</si>
  <si>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</si>
  <si>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</si>
  <si>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</si>
  <si>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</si>
  <si>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</si>
  <si>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</si>
  <si>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</si>
  <si>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</si>
  <si>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</si>
  <si>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</si>
  <si>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</si>
  <si>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</si>
  <si>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</si>
  <si>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</si>
  <si>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</si>
  <si>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</si>
  <si>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</si>
  <si>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</si>
  <si>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</si>
  <si>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</si>
  <si>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</si>
  <si>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</si>
  <si>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</si>
  <si>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</si>
  <si>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</si>
  <si>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</si>
  <si>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</si>
  <si>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</si>
  <si>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</si>
  <si>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</si>
  <si>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</si>
  <si>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</si>
  <si>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</si>
  <si>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</si>
  <si>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</si>
  <si>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</si>
  <si>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</si>
  <si>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</si>
  <si>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</si>
  <si>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</si>
  <si>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</si>
  <si>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</si>
  <si>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</si>
  <si>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</si>
  <si>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</si>
  <si>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</si>
  <si>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</si>
  <si>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</si>
  <si>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</si>
  <si>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</si>
  <si>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</si>
  <si>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</si>
  <si>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</si>
  <si>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</si>
  <si>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</si>
  <si>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</si>
  <si>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</si>
  <si>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</si>
  <si>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</si>
  <si>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</si>
  <si>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</si>
  <si>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</si>
  <si>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</si>
  <si>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</si>
  <si>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</si>
  <si>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</si>
  <si>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</si>
  <si>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</si>
  <si>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</si>
  <si>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</si>
  <si>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</si>
  <si>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</si>
  <si>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</si>
  <si>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</si>
  <si>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</si>
  <si>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</si>
  <si>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</si>
  <si>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</si>
  <si>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</si>
  <si>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</si>
  <si>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</si>
  <si>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</si>
  <si>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</si>
  <si>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</si>
  <si>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</si>
  <si>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</si>
  <si>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</si>
  <si>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</si>
  <si>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</si>
  <si>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</si>
  <si>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</si>
  <si>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</si>
  <si>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</si>
  <si>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</si>
  <si>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</si>
  <si>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</si>
  <si>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</si>
  <si>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</si>
  <si>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</si>
  <si>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</si>
  <si>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</si>
  <si>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</si>
  <si>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</si>
  <si>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</si>
  <si>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</si>
  <si>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</si>
  <si>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</si>
  <si>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</si>
  <si>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</si>
  <si>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</si>
  <si>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</si>
  <si>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</si>
  <si>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</si>
  <si>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</si>
  <si>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</si>
  <si>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</si>
  <si>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</si>
  <si>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</si>
  <si>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</si>
  <si>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</si>
  <si>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</si>
  <si>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</si>
  <si>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</si>
  <si>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</si>
  <si>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</si>
  <si>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</si>
  <si>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</si>
  <si>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</si>
  <si>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</si>
  <si>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</si>
  <si>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</si>
  <si>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</si>
  <si>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</si>
  <si>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</si>
  <si>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</si>
  <si>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</si>
  <si>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</si>
  <si>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</si>
  <si>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</si>
  <si>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</si>
  <si>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</si>
  <si>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</si>
  <si>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</si>
  <si>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</si>
  <si>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</si>
  <si>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</si>
  <si>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</si>
  <si>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</si>
  <si>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</si>
  <si>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</si>
  <si>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</si>
  <si>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</si>
  <si>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</si>
  <si>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</si>
  <si>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</si>
  <si>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</si>
  <si>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</si>
  <si>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</si>
  <si>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</si>
  <si>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</si>
  <si>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</si>
  <si>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</si>
  <si>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</si>
  <si>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</si>
  <si>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</si>
  <si>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</si>
  <si>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</si>
  <si>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</si>
  <si>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</si>
  <si>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</si>
  <si>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</si>
  <si>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</si>
  <si>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</si>
  <si>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</si>
  <si>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</si>
  <si>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</si>
  <si>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</si>
  <si>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</si>
  <si>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</si>
  <si>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</si>
  <si>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</si>
  <si>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</si>
  <si>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</si>
  <si>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</si>
  <si>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</si>
  <si>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</si>
  <si>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</si>
  <si>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</si>
  <si>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</si>
  <si>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</si>
  <si>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</si>
  <si>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</si>
  <si>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</si>
  <si>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</si>
  <si>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</si>
  <si>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</si>
  <si>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</si>
  <si>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</si>
  <si>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</si>
  <si>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</si>
  <si>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</si>
  <si>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</si>
  <si>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</si>
  <si>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</si>
  <si>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</si>
  <si>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</si>
  <si>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</si>
  <si>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</si>
  <si>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</si>
  <si>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</si>
  <si>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</si>
  <si>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</si>
  <si>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</si>
  <si>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</si>
  <si>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</si>
  <si>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</si>
  <si>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</si>
  <si>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</si>
  <si>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</si>
  <si>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</si>
  <si>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</si>
  <si>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</si>
  <si>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</si>
  <si>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</si>
  <si>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</si>
  <si>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</si>
  <si>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</si>
  <si>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</si>
  <si>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</si>
  <si>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</si>
  <si>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</si>
  <si>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</si>
  <si>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</si>
  <si>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</si>
  <si>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</si>
  <si>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</si>
  <si>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</si>
  <si>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</si>
  <si>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</si>
  <si>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</si>
  <si>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</si>
  <si>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</si>
  <si>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</si>
  <si>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</si>
  <si>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</si>
  <si>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</si>
  <si>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</si>
  <si>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</si>
  <si>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</si>
  <si>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</si>
  <si>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</si>
  <si>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</si>
  <si>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</si>
  <si>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</si>
  <si>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</si>
  <si>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</si>
  <si>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</si>
  <si>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</si>
  <si>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</si>
  <si>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</si>
  <si>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</si>
  <si>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</si>
  <si>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</si>
  <si>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</si>
  <si>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</si>
  <si>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</si>
  <si>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</si>
  <si>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</si>
  <si>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</si>
  <si>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</si>
  <si>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</si>
  <si>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</si>
  <si>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</si>
  <si>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</si>
  <si>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</si>
  <si>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</si>
  <si>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</si>
  <si>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</si>
  <si>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</si>
  <si>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</si>
  <si>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</si>
  <si>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</si>
  <si>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</si>
  <si>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</si>
  <si>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</si>
  <si>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</si>
  <si>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</si>
  <si>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</si>
  <si>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</si>
  <si>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</si>
  <si>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</si>
  <si>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</si>
  <si>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</si>
  <si>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</si>
  <si>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</si>
  <si>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</si>
  <si>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</si>
  <si>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</si>
  <si>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</si>
  <si>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</si>
  <si>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</si>
  <si>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</si>
  <si>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</si>
  <si>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</si>
  <si>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</si>
  <si>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</si>
  <si>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</si>
  <si>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</si>
  <si>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</si>
  <si>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</si>
  <si>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</si>
  <si>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</si>
  <si>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</si>
  <si>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</si>
  <si>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</si>
  <si>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</si>
  <si>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</si>
  <si>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</si>
  <si>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</si>
  <si>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</si>
  <si>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</si>
  <si>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</si>
  <si>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</si>
  <si>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</si>
  <si>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</si>
  <si>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</si>
  <si>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</si>
  <si>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</si>
  <si>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</si>
  <si>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</si>
  <si>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</si>
  <si>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</si>
  <si>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</si>
  <si>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</si>
  <si>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</si>
  <si>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</si>
  <si>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</si>
  <si>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</si>
  <si>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</si>
  <si>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</si>
  <si>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</si>
  <si>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</si>
  <si>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</si>
  <si>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</si>
  <si>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</si>
  <si>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</si>
  <si>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</si>
  <si>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</si>
  <si>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</si>
  <si>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</si>
  <si>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</si>
  <si>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</si>
  <si>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</si>
  <si>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</si>
  <si>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</si>
  <si>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</si>
  <si>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</si>
  <si>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</si>
  <si>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</si>
  <si>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</si>
  <si>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</si>
  <si>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</si>
  <si>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</si>
  <si>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</si>
  <si>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</si>
  <si>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</si>
  <si>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</si>
  <si>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</si>
  <si>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</si>
  <si>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</si>
  <si>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</si>
  <si>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</si>
  <si>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</si>
  <si>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</si>
  <si>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</si>
  <si>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</si>
  <si>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</si>
  <si>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</si>
  <si>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</si>
  <si>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</si>
  <si>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</si>
  <si>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</si>
  <si>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</si>
  <si>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</si>
  <si>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</si>
  <si>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</si>
  <si>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</si>
  <si>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</si>
  <si>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</si>
  <si>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</si>
  <si>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</si>
  <si>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</si>
  <si>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</si>
  <si>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</si>
  <si>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</si>
  <si>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</si>
  <si>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</si>
  <si>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</si>
  <si>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</si>
  <si>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</si>
  <si>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</si>
  <si>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</si>
  <si>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</si>
  <si>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</si>
  <si>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</si>
  <si>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</si>
  <si>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</si>
  <si>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</si>
  <si>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</si>
  <si>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</si>
  <si>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</si>
  <si>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</si>
  <si>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</si>
  <si>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</si>
  <si>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</si>
  <si>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</si>
  <si>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</si>
  <si>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</si>
  <si>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</si>
  <si>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</si>
  <si>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</si>
  <si>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</si>
  <si>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</si>
  <si>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</si>
  <si>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</si>
  <si>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</si>
  <si>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</si>
  <si>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</si>
  <si>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</si>
  <si>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</si>
  <si>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</si>
  <si>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</si>
  <si>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</si>
  <si>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</si>
  <si>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</si>
  <si>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</si>
  <si>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</si>
  <si>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</si>
  <si>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</si>
  <si>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</si>
  <si>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</si>
  <si>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</si>
  <si>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</si>
  <si>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</si>
  <si>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</si>
  <si>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</si>
  <si>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</si>
  <si>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</si>
  <si>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</si>
  <si>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</si>
  <si>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</si>
  <si>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</si>
  <si>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</si>
  <si>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</si>
  <si>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</si>
  <si>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</si>
  <si>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</si>
  <si>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</si>
  <si>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</si>
  <si>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</si>
  <si>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</si>
  <si>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</si>
  <si>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</si>
  <si>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</si>
  <si>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</si>
  <si>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</si>
  <si>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</si>
  <si>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</si>
  <si>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</si>
  <si>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</si>
  <si>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</si>
  <si>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</si>
  <si>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</si>
  <si>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</si>
  <si>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</si>
  <si>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</si>
  <si>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</si>
  <si>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</si>
  <si>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</si>
  <si>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</si>
  <si>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</si>
  <si>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</si>
  <si>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</si>
  <si>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</si>
  <si>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</si>
  <si>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</si>
  <si>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</si>
  <si>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</si>
  <si>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</si>
  <si>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</si>
  <si>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</si>
  <si>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</si>
  <si>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</si>
  <si>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</si>
  <si>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</si>
  <si>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</si>
  <si>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</si>
  <si>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</si>
  <si>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</si>
  <si>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</si>
  <si>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</si>
  <si>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</si>
  <si>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</si>
  <si>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</si>
  <si>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</si>
  <si>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</si>
  <si>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</si>
  <si>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</si>
  <si>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</si>
  <si>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</si>
  <si>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</si>
  <si>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</si>
  <si>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</si>
  <si>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</si>
  <si>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</si>
  <si>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</si>
  <si>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</si>
  <si>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</si>
  <si>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</si>
  <si>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</si>
  <si>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</si>
  <si>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</si>
  <si>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</si>
  <si>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</si>
  <si>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</si>
  <si>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</si>
  <si>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</si>
  <si>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</si>
  <si>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</si>
  <si>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</si>
  <si>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</si>
  <si>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</si>
  <si>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</si>
  <si>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</si>
  <si>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</si>
  <si>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</si>
  <si>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</si>
  <si>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</si>
  <si>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</si>
  <si>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</si>
  <si>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</si>
  <si>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</si>
  <si>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</si>
  <si>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</si>
  <si>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</si>
  <si>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</si>
  <si>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</si>
  <si>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</si>
  <si>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</si>
  <si>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</si>
  <si>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</si>
  <si>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</si>
  <si>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</si>
  <si>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</si>
  <si>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</si>
  <si>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</si>
  <si>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</si>
  <si>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</si>
  <si>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</si>
  <si>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</si>
  <si>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</si>
  <si>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</si>
  <si>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</si>
  <si>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</si>
  <si>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</si>
  <si>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</si>
  <si>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</si>
  <si>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</si>
  <si>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</si>
  <si>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</si>
  <si>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</si>
  <si>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</si>
  <si>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</si>
  <si>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</si>
  <si>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</si>
  <si>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</si>
  <si>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</si>
  <si>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</si>
  <si>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</si>
  <si>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</si>
  <si>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</si>
  <si>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</si>
  <si>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</si>
  <si>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</si>
  <si>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</si>
  <si>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</si>
  <si>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</si>
  <si>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</si>
  <si>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</si>
  <si>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</si>
  <si>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</si>
  <si>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</si>
  <si>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</si>
  <si>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</si>
  <si>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</si>
  <si>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</si>
  <si>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</si>
  <si>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</si>
  <si>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</si>
  <si>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</si>
  <si>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</si>
  <si>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</si>
  <si>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</si>
  <si>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</si>
  <si>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</si>
  <si>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</si>
  <si>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</si>
  <si>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</si>
  <si>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</si>
  <si>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</si>
  <si>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</si>
  <si>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</si>
  <si>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</si>
  <si>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</si>
  <si>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</si>
  <si>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</si>
  <si>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</si>
  <si>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</si>
  <si>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</si>
  <si>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</si>
  <si>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</si>
  <si>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</si>
  <si>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</si>
  <si>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</si>
  <si>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</si>
  <si>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</si>
  <si>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</si>
  <si>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</si>
  <si>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</si>
  <si>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</si>
  <si>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</si>
  <si>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</si>
  <si>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</si>
  <si>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</si>
  <si>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</si>
  <si>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</si>
  <si>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</si>
  <si>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</si>
  <si>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</si>
  <si>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</si>
  <si>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</si>
  <si>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</si>
  <si>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</si>
  <si>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</si>
  <si>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</si>
  <si>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</si>
  <si>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</si>
  <si>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</si>
  <si>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</si>
  <si>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</si>
  <si>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</si>
  <si>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</si>
  <si>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</si>
  <si>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</si>
  <si>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</si>
  <si>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</si>
  <si>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</si>
  <si>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</si>
  <si>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</si>
  <si>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</si>
  <si>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</si>
  <si>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</si>
  <si>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</si>
  <si>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</si>
  <si>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</si>
  <si>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</si>
  <si>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</si>
  <si>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</si>
  <si>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</si>
  <si>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</si>
  <si>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</si>
  <si>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</si>
  <si>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</si>
  <si>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</si>
  <si>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</si>
  <si>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</si>
  <si>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</si>
  <si>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</si>
  <si>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</si>
  <si>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</si>
  <si>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</si>
  <si>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</si>
  <si>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</si>
  <si>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</si>
  <si>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</si>
  <si>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</si>
  <si>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</si>
  <si>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</si>
  <si>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</si>
  <si>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</si>
  <si>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</si>
  <si>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</si>
  <si>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</si>
  <si>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</si>
  <si>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</si>
  <si>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</si>
  <si>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</si>
  <si>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</si>
  <si>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</si>
  <si>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</si>
  <si>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</si>
  <si>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</si>
  <si>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</si>
  <si>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</si>
  <si>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</si>
  <si>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</si>
  <si>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</si>
  <si>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</si>
  <si>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</si>
  <si>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</si>
  <si>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</si>
  <si>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</si>
  <si>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</si>
  <si>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</si>
  <si>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</si>
  <si>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</si>
  <si>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</si>
  <si>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</si>
  <si>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</si>
  <si>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</si>
  <si>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</si>
  <si>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</si>
  <si>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</si>
  <si>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</si>
  <si>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</si>
  <si>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</si>
  <si>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</si>
  <si>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</si>
  <si>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</si>
  <si>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</si>
  <si>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</si>
  <si>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</si>
  <si>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</si>
  <si>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</si>
  <si>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</si>
  <si>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</si>
  <si>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</si>
  <si>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</si>
  <si>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</si>
  <si>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</si>
  <si>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</si>
  <si>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</si>
  <si>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</si>
  <si>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</si>
  <si>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</si>
  <si>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</si>
  <si>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</si>
  <si>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</si>
  <si>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</si>
  <si>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</si>
  <si>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</si>
  <si>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</si>
  <si>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</si>
  <si>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</si>
  <si>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</si>
  <si>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</si>
  <si>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</si>
  <si>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</si>
  <si>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</si>
  <si>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</si>
  <si>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</si>
  <si>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</si>
  <si>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</si>
  <si>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</si>
  <si>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</si>
  <si>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</si>
  <si>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</si>
  <si>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</si>
  <si>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</si>
  <si>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</si>
  <si>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</si>
  <si>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</si>
  <si>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</si>
  <si>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</si>
  <si>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</si>
  <si>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</si>
  <si>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</si>
  <si>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</si>
  <si>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</si>
  <si>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</si>
  <si>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</si>
  <si>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</si>
  <si>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</si>
  <si>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</si>
  <si>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</si>
  <si>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</si>
  <si>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</si>
  <si>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</si>
  <si>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</si>
  <si>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</si>
  <si>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</si>
  <si>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</si>
  <si>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</si>
  <si>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</si>
  <si>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</si>
  <si>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</si>
  <si>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</si>
  <si>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</si>
  <si>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</si>
  <si>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</si>
  <si>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</si>
  <si>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</si>
  <si>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</si>
  <si>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</si>
  <si>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</si>
  <si>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</si>
  <si>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</si>
  <si>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</si>
  <si>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</si>
  <si>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</si>
  <si>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</si>
  <si>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</si>
  <si>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</si>
  <si>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</si>
  <si>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</si>
  <si>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</si>
  <si>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</si>
  <si>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</si>
  <si>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</si>
  <si>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</si>
  <si>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</si>
  <si>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</si>
  <si>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</si>
  <si>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</si>
  <si>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</si>
  <si>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</si>
  <si>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</si>
  <si>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</si>
  <si>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</si>
  <si>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</si>
  <si>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</si>
  <si>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</si>
  <si>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</si>
  <si>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</si>
  <si>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</si>
  <si>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</si>
  <si>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</si>
  <si>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</si>
  <si>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</si>
  <si>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</si>
  <si>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</si>
  <si>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</si>
  <si>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</si>
  <si>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</si>
  <si>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</si>
  <si>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</si>
  <si>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</si>
  <si>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</si>
  <si>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</si>
  <si>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</si>
  <si>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</si>
  <si>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</si>
  <si>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</si>
  <si>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</si>
  <si>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</si>
  <si>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</si>
  <si>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</si>
  <si>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</si>
  <si>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</si>
  <si>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</si>
  <si>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</si>
  <si>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</si>
  <si>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</si>
  <si>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</si>
  <si>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</si>
  <si>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</si>
  <si>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</si>
  <si>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</si>
  <si>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</si>
  <si>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</si>
  <si>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</si>
  <si>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</si>
  <si>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</si>
  <si>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</si>
  <si>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</si>
  <si>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</si>
  <si>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</si>
  <si>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</si>
  <si>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</si>
  <si>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</si>
  <si>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</si>
  <si>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</si>
  <si>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</si>
  <si>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</si>
  <si>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</si>
  <si>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</si>
  <si>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</si>
  <si>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</si>
  <si>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</si>
  <si>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</si>
  <si>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</si>
  <si>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</si>
  <si>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</si>
  <si>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</si>
  <si>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</si>
  <si>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</si>
  <si>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</si>
  <si>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</si>
  <si>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</si>
  <si>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</si>
  <si>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</si>
  <si>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</si>
  <si>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</si>
  <si>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</si>
  <si>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</si>
  <si>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</si>
  <si>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</si>
  <si>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</si>
  <si>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</si>
  <si>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</si>
  <si>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</si>
  <si>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</si>
  <si>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</si>
  <si>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</si>
  <si>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</si>
  <si>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</si>
  <si>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</si>
  <si>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</si>
  <si>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</si>
  <si>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</si>
  <si>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</si>
  <si>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</si>
  <si>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</si>
  <si>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</si>
  <si>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</si>
  <si>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</si>
  <si>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</si>
  <si>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</si>
  <si>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</si>
  <si>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</si>
  <si>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</si>
  <si>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</si>
  <si>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</si>
  <si>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</si>
  <si>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</si>
  <si>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</si>
  <si>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</si>
  <si>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</si>
  <si>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</si>
  <si>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</si>
  <si>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</si>
  <si>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</si>
  <si>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</si>
  <si>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</si>
  <si>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</si>
  <si>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</si>
  <si>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</si>
  <si>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</si>
  <si>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</si>
  <si>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</si>
  <si>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</si>
  <si>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</si>
  <si>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</si>
  <si>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</si>
  <si>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</si>
  <si>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</si>
  <si>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</si>
  <si>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</si>
  <si>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</si>
  <si>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</si>
  <si>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</si>
  <si>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</si>
  <si>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</si>
  <si>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</si>
  <si>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</si>
  <si>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</si>
  <si>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</si>
  <si>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</si>
  <si>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</si>
  <si>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</si>
  <si>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</si>
  <si>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</si>
  <si>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</si>
  <si>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</si>
  <si>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</si>
  <si>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</si>
  <si>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</si>
  <si>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</si>
  <si>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</si>
  <si>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</si>
  <si>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</si>
  <si>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</si>
  <si>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</si>
  <si>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</si>
  <si>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</si>
  <si>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</si>
  <si>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</si>
  <si>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</si>
  <si>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</si>
  <si>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</si>
  <si>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</si>
  <si>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</si>
  <si>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</si>
  <si>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</si>
  <si>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</si>
  <si>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</si>
  <si>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</si>
  <si>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</si>
  <si>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</si>
  <si>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</si>
  <si>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</si>
  <si>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</si>
  <si>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</si>
  <si>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</si>
  <si>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</si>
  <si>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</si>
  <si>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</si>
  <si>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</si>
  <si>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</si>
  <si>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</si>
  <si>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</si>
  <si>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</si>
  <si>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</si>
  <si>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</si>
  <si>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</si>
  <si>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</si>
  <si>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</si>
  <si>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</si>
  <si>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</si>
  <si>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</si>
  <si>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</si>
  <si>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</si>
  <si>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</si>
  <si>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</si>
  <si>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</si>
  <si>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</si>
  <si>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</si>
  <si>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</si>
  <si>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</si>
  <si>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</si>
  <si>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</si>
  <si>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</si>
  <si>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</si>
  <si>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</si>
  <si>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</si>
  <si>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</si>
  <si>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</si>
  <si>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</si>
  <si>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</si>
  <si>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</si>
  <si>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</si>
  <si>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</si>
  <si>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</si>
  <si>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</si>
  <si>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</si>
  <si>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</si>
  <si>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</si>
  <si>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</si>
  <si>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</si>
  <si>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</si>
  <si>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</si>
  <si>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</si>
  <si>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</si>
  <si>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</si>
  <si>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</si>
  <si>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</si>
  <si>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</si>
  <si>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</si>
  <si>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</si>
  <si>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</si>
  <si>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</si>
  <si>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</si>
  <si>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</si>
  <si>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</si>
  <si>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</si>
  <si>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</si>
  <si>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</si>
  <si>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</si>
  <si>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</si>
  <si>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</si>
  <si>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</si>
  <si>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</si>
  <si>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</si>
  <si>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</si>
  <si>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</si>
  <si>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</si>
  <si>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</si>
  <si>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</si>
  <si>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</si>
  <si>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</si>
  <si>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</si>
  <si>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</si>
  <si>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</si>
  <si>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</si>
  <si>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</si>
  <si>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</si>
  <si>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</si>
  <si>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</si>
  <si>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</si>
  <si>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</si>
  <si>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</si>
  <si>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</si>
  <si>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</si>
  <si>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</si>
  <si>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</si>
  <si>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</si>
  <si>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</si>
  <si>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</si>
  <si>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</si>
  <si>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</si>
  <si>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</si>
  <si>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</si>
  <si>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</si>
  <si>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</si>
  <si>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</si>
  <si>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</si>
  <si>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</si>
  <si>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</si>
  <si>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</si>
  <si>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</si>
  <si>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</si>
  <si>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</si>
  <si>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</si>
  <si>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</si>
  <si>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</si>
  <si>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</si>
  <si>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</si>
  <si>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</si>
  <si>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</si>
  <si>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</si>
  <si>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</si>
  <si>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</si>
  <si>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</si>
  <si>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</si>
  <si>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</si>
  <si>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</si>
  <si>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</si>
  <si>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</si>
  <si>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</si>
  <si>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</si>
  <si>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</si>
  <si>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</si>
  <si>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</si>
  <si>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</si>
  <si>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</si>
  <si>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</si>
  <si>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</si>
  <si>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</si>
  <si>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</si>
  <si>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</si>
  <si>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</si>
  <si>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</si>
  <si>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</si>
  <si>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</si>
  <si>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</si>
  <si>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</si>
  <si>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</si>
  <si>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</si>
  <si>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</si>
  <si>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</si>
  <si>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</si>
  <si>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</si>
  <si>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</si>
  <si>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</si>
  <si>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</si>
  <si>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</si>
  <si>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</si>
  <si>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</si>
  <si>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</si>
  <si>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</si>
  <si>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</si>
  <si>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</si>
  <si>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</si>
  <si>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</si>
  <si>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</si>
  <si>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</si>
  <si>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</si>
  <si>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</si>
  <si>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</si>
  <si>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</si>
  <si>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</si>
  <si>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</si>
  <si>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</si>
  <si>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</si>
  <si>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</si>
  <si>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</si>
  <si>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</si>
  <si>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</si>
  <si>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</si>
  <si>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</si>
  <si>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</si>
  <si>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</si>
  <si>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</si>
  <si>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</si>
  <si>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</si>
  <si>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</si>
  <si>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</si>
  <si>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</si>
  <si>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</si>
  <si>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</si>
  <si>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</si>
  <si>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</si>
  <si>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</si>
  <si>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</si>
  <si>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</si>
  <si>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</si>
  <si>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</si>
  <si>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</si>
  <si>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</si>
  <si>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</si>
  <si>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</si>
  <si>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</si>
  <si>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</si>
  <si>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</si>
  <si>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</si>
  <si>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</si>
  <si>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</si>
  <si>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</si>
  <si>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</si>
  <si>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</si>
  <si>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</si>
  <si>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</si>
  <si>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</si>
  <si>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</si>
  <si>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</si>
  <si>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</si>
  <si>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</si>
  <si>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</si>
  <si>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</si>
  <si>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</si>
  <si>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</si>
  <si>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</si>
  <si>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</si>
  <si>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</si>
  <si>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</si>
  <si>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</si>
  <si>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</si>
  <si>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</si>
  <si>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</si>
  <si>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</si>
  <si>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</si>
  <si>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</si>
  <si>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</si>
  <si>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</si>
  <si>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</si>
  <si>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</si>
  <si>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</si>
  <si>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</si>
  <si>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</si>
  <si>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</si>
  <si>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</si>
  <si>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</si>
  <si>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</si>
  <si>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</si>
  <si>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</si>
  <si>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</si>
  <si>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</si>
  <si>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</si>
  <si>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</si>
  <si>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</si>
  <si>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</si>
  <si>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</si>
  <si>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</si>
  <si>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</si>
  <si>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</si>
  <si>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</si>
  <si>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</si>
  <si>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</si>
  <si>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</si>
  <si>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</si>
  <si>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</si>
  <si>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</si>
  <si>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</si>
  <si>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</si>
  <si>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</si>
  <si>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</si>
  <si>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</si>
  <si>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</si>
  <si>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</si>
  <si>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</si>
  <si>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</si>
  <si>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</si>
  <si>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</si>
  <si>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</si>
  <si>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</si>
  <si>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</si>
  <si>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</si>
  <si>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</si>
  <si>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</si>
  <si>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</si>
  <si>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</si>
  <si>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</si>
  <si>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</si>
  <si>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</si>
  <si>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</si>
  <si>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</si>
  <si>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</si>
  <si>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</si>
  <si>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</si>
  <si>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</si>
  <si>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</si>
  <si>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</si>
  <si>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</si>
  <si>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</si>
  <si>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</si>
  <si>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</si>
  <si>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</si>
  <si>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</si>
  <si>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</si>
  <si>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</si>
  <si>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</si>
  <si>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</si>
  <si>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</si>
  <si>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</si>
  <si>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</si>
  <si>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</si>
  <si>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</si>
  <si>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</si>
  <si>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</si>
  <si>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</si>
  <si>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</si>
  <si>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</si>
  <si>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</si>
  <si>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</si>
  <si>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</si>
  <si>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</si>
  <si>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</si>
  <si>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</si>
  <si>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</si>
  <si>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</si>
  <si>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</si>
  <si>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</si>
  <si>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</si>
  <si>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</si>
  <si>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</si>
  <si>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</si>
  <si>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</si>
  <si>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</si>
  <si>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</si>
  <si>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</si>
  <si>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</si>
  <si>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</si>
  <si>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</si>
  <si>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</si>
  <si>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</si>
  <si>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</si>
  <si>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</si>
  <si>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</si>
  <si>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</si>
  <si>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</si>
  <si>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</si>
  <si>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</si>
  <si>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</si>
  <si>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</si>
  <si>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</si>
  <si>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</si>
  <si>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</si>
  <si>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</si>
  <si>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</si>
  <si>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</si>
  <si>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</si>
  <si>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</si>
  <si>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</si>
  <si>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</si>
  <si>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</si>
  <si>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</si>
  <si>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</si>
  <si>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</si>
  <si>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</si>
  <si>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</si>
  <si>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</si>
  <si>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</si>
  <si>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</si>
  <si>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</si>
  <si>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</si>
  <si>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</si>
  <si>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</si>
  <si>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</si>
  <si>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</si>
  <si>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</si>
  <si>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</si>
  <si>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</si>
  <si>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</si>
  <si>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</si>
  <si>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</si>
  <si>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</si>
  <si>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</si>
  <si>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</si>
  <si>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</si>
  <si>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</si>
  <si>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</si>
  <si>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</si>
  <si>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</si>
  <si>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</si>
  <si>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</si>
  <si>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</si>
  <si>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</si>
  <si>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</si>
  <si>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</si>
  <si>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</si>
  <si>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</si>
  <si>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</si>
  <si>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</si>
  <si>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</si>
  <si>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</si>
  <si>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</si>
  <si>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</si>
  <si>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</si>
  <si>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</si>
  <si>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</si>
  <si>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</si>
  <si>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</si>
  <si>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</si>
  <si>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</si>
  <si>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</si>
  <si>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</si>
  <si>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</si>
  <si>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</si>
  <si>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</si>
  <si>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</si>
  <si>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</si>
  <si>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</si>
  <si>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</si>
  <si>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</si>
  <si>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</si>
  <si>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</si>
  <si>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</si>
  <si>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</si>
  <si>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</si>
  <si>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</si>
  <si>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</si>
  <si>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</si>
  <si>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</si>
  <si>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</si>
  <si>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</si>
  <si>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</si>
  <si>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</si>
  <si>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</si>
  <si>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</si>
  <si>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</si>
  <si>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</si>
  <si>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</si>
  <si>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</si>
  <si>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</si>
  <si>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</si>
  <si>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</si>
  <si>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</si>
  <si>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</si>
  <si>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</si>
  <si>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</si>
  <si>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</si>
  <si>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</si>
  <si>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</si>
  <si>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</si>
  <si>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</si>
  <si>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</si>
  <si>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</si>
  <si>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</si>
  <si>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</si>
  <si>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</si>
  <si>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</si>
  <si>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</si>
  <si>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</si>
  <si>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</si>
  <si>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</si>
  <si>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</si>
  <si>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</si>
  <si>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</si>
  <si>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</si>
  <si>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</si>
  <si>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</si>
  <si>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</si>
  <si>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</si>
  <si>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</si>
  <si>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</si>
  <si>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</si>
  <si>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</si>
  <si>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</si>
  <si>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</si>
  <si>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</si>
  <si>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</si>
  <si>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</si>
  <si>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</si>
  <si>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</si>
  <si>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</si>
  <si>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</si>
  <si>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</si>
  <si>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</si>
  <si>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</si>
  <si>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</si>
  <si>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</si>
  <si>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</si>
  <si>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</si>
  <si>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</si>
  <si>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</si>
  <si>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</si>
  <si>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</si>
  <si>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</si>
  <si>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</si>
  <si>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</si>
  <si>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</si>
  <si>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</si>
  <si>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</si>
  <si>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</si>
  <si>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</si>
  <si>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</si>
  <si>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</si>
  <si>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</si>
  <si>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</si>
  <si>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</si>
  <si>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</si>
  <si>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</si>
  <si>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</si>
  <si>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</si>
  <si>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</si>
  <si>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</si>
  <si>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</si>
  <si>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</si>
  <si>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</si>
  <si>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</si>
  <si>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</si>
  <si>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</si>
  <si>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</si>
  <si>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</si>
  <si>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</si>
  <si>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</si>
  <si>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</si>
  <si>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</si>
  <si>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</si>
  <si>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</si>
  <si>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</si>
  <si>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</si>
  <si>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</si>
  <si>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</si>
  <si>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</si>
  <si>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</si>
  <si>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</si>
  <si>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</si>
  <si>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</si>
  <si>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</si>
  <si>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</si>
  <si>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</si>
  <si>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</si>
  <si>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</si>
  <si>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</si>
  <si>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</si>
  <si>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</si>
  <si>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</si>
  <si>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</si>
  <si>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</si>
  <si>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</si>
  <si>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</si>
  <si>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</si>
  <si>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</si>
  <si>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</si>
  <si>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</si>
  <si>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</si>
  <si>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</si>
  <si>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</si>
  <si>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</si>
  <si>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</si>
  <si>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</si>
  <si>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</si>
  <si>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</si>
  <si>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</si>
  <si>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</si>
  <si>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</si>
  <si>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</si>
  <si>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</si>
  <si>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</si>
  <si>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</si>
  <si>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</si>
  <si>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</si>
  <si>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</si>
  <si>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</si>
  <si>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</si>
  <si>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</si>
  <si>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</si>
  <si>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</si>
  <si>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</si>
  <si>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</si>
  <si>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</si>
  <si>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</si>
  <si>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</si>
  <si>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</si>
  <si>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</si>
  <si>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</si>
  <si>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</si>
  <si>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</si>
  <si>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</si>
  <si>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</si>
  <si>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</si>
  <si>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</si>
  <si>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</si>
  <si>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</si>
  <si>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</si>
  <si>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</si>
  <si>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</si>
  <si>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</si>
  <si>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</si>
  <si>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</si>
  <si>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</si>
  <si>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</si>
  <si>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</si>
  <si>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</si>
  <si>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</si>
  <si>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</si>
  <si>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</si>
  <si>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</si>
  <si>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</si>
  <si>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</si>
  <si>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</si>
  <si>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</si>
  <si>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</si>
  <si>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</si>
  <si>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</si>
  <si>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</si>
  <si>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</si>
  <si>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</si>
  <si>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</si>
  <si>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</si>
  <si>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</si>
  <si>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</si>
  <si>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</si>
  <si>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</si>
  <si>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</si>
  <si>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</si>
  <si>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</si>
  <si>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</si>
  <si>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</si>
  <si>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</si>
  <si>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</si>
  <si>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</si>
  <si>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</si>
  <si>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</si>
  <si>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</si>
  <si>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</si>
  <si>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</si>
  <si>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</si>
  <si>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</si>
  <si>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</si>
  <si>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</si>
  <si>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</si>
  <si>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</si>
  <si>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</si>
  <si>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</si>
  <si>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</si>
  <si>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</si>
  <si>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</si>
  <si>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</si>
  <si>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</si>
  <si>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</si>
  <si>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</si>
  <si>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</si>
  <si>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</si>
  <si>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</si>
  <si>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</si>
  <si>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</si>
  <si>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</si>
  <si>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</si>
  <si>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</si>
  <si>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</si>
  <si>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</si>
  <si>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</si>
  <si>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</si>
  <si>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</si>
  <si>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</si>
  <si>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</si>
  <si>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</si>
  <si>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</si>
  <si>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</si>
  <si>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</si>
  <si>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</si>
  <si>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</si>
  <si>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</si>
  <si>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</si>
  <si>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</si>
  <si>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</si>
  <si>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</si>
  <si>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</si>
  <si>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</si>
  <si>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</si>
  <si>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</si>
  <si>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</si>
  <si>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</si>
  <si>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</si>
  <si>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</si>
  <si>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</si>
  <si>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</si>
  <si>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</si>
  <si>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</si>
  <si>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</si>
  <si>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</si>
  <si>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</si>
  <si>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</si>
  <si>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</si>
  <si>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</si>
  <si>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</si>
  <si>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</si>
  <si>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</si>
  <si>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</si>
  <si>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</si>
  <si>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</si>
  <si>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</si>
  <si>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</si>
  <si>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</si>
  <si>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</si>
  <si>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</si>
  <si>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</si>
  <si>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</si>
  <si>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</si>
  <si>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</si>
  <si>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</si>
  <si>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</si>
  <si>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</si>
  <si>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</si>
  <si>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</si>
  <si>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</si>
  <si>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</si>
  <si>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</si>
  <si>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</si>
  <si>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</si>
  <si>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</si>
  <si>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</si>
  <si>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</si>
  <si>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</si>
  <si>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</si>
  <si>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</si>
  <si>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</si>
  <si>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</si>
  <si>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</si>
  <si>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</si>
  <si>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</si>
  <si>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</si>
  <si>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</si>
  <si>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</si>
  <si>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</si>
  <si>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</si>
  <si>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</si>
  <si>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</si>
  <si>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</si>
  <si>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</si>
  <si>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</si>
  <si>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</si>
  <si>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</si>
  <si>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</si>
  <si>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</si>
  <si>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</si>
  <si>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</si>
  <si>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</si>
  <si>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</si>
  <si>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</si>
  <si>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</si>
  <si>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</si>
  <si>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</si>
  <si>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</si>
  <si>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</si>
  <si>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</si>
  <si>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</si>
  <si>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</si>
  <si>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</si>
  <si>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</si>
  <si>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</si>
  <si>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</si>
  <si>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</si>
  <si>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</si>
  <si>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</si>
  <si>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</si>
  <si>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</si>
  <si>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</si>
  <si>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</si>
  <si>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</si>
  <si>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</si>
  <si>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</si>
  <si>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</si>
  <si>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</si>
  <si>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</si>
  <si>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</si>
  <si>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</si>
  <si>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</si>
  <si>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</si>
  <si>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</si>
  <si>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</si>
  <si>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</si>
  <si>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</si>
  <si>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</si>
  <si>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</si>
  <si>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</si>
  <si>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</si>
  <si>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</si>
  <si>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</si>
  <si>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</si>
  <si>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</si>
  <si>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</si>
  <si>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</si>
  <si>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</si>
  <si>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</si>
  <si>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</si>
  <si>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</si>
  <si>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</si>
  <si>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</si>
  <si>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</si>
  <si>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</si>
  <si>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</si>
  <si>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</si>
  <si>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</si>
  <si>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</si>
  <si>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</si>
  <si>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</si>
  <si>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</si>
  <si>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</si>
  <si>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</si>
  <si>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</si>
  <si>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</si>
  <si>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</si>
  <si>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</si>
  <si>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</si>
  <si>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</si>
  <si>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</si>
  <si>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</si>
  <si>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</si>
  <si>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</si>
  <si>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</si>
  <si>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</si>
  <si>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</si>
  <si>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</si>
  <si>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</si>
  <si>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</si>
  <si>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</si>
  <si>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</si>
  <si>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</si>
  <si>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</si>
  <si>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</si>
  <si>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</si>
  <si>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</si>
  <si>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</si>
  <si>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</si>
  <si>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</si>
  <si>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</si>
  <si>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</si>
  <si>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</si>
  <si>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</si>
  <si>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</si>
  <si>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</si>
  <si>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</si>
  <si>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</si>
  <si>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</si>
  <si>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</si>
  <si>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</si>
  <si>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</si>
  <si>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</si>
  <si>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</si>
  <si>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</si>
  <si>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</si>
  <si>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</si>
  <si>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</si>
  <si>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</si>
  <si>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</si>
  <si>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</si>
  <si>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</si>
  <si>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</si>
  <si>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</si>
  <si>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</si>
  <si>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</si>
  <si>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</si>
  <si>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</si>
  <si>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</si>
  <si>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</si>
  <si>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</si>
  <si>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</si>
  <si>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</si>
  <si>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</si>
  <si>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</si>
  <si>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</si>
  <si>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</si>
  <si>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</si>
  <si>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</si>
  <si>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</si>
  <si>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</si>
  <si>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</si>
  <si>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</si>
  <si>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</si>
  <si>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</si>
  <si>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</si>
  <si>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</si>
  <si>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</si>
  <si>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</si>
  <si>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</si>
  <si>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</si>
  <si>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</si>
  <si>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</si>
  <si>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</si>
  <si>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</si>
  <si>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</si>
  <si>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</si>
  <si>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</si>
  <si>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</si>
  <si>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</si>
  <si>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</si>
  <si>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</si>
  <si>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</si>
  <si>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</si>
  <si>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</si>
  <si>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</si>
  <si>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</si>
  <si>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</si>
  <si>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</si>
  <si>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</si>
  <si>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</si>
  <si>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</si>
  <si>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</si>
  <si>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</si>
  <si>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</si>
  <si>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</si>
  <si>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</si>
  <si>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</si>
  <si>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</si>
  <si>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</si>
  <si>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</si>
  <si>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</si>
  <si>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</si>
  <si>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</si>
  <si>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</si>
  <si>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</si>
  <si>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</si>
  <si>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</si>
  <si>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</si>
  <si>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</si>
  <si>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</si>
  <si>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</si>
  <si>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</si>
  <si>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</si>
  <si>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</si>
  <si>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</si>
  <si>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</si>
  <si>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</si>
  <si>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</si>
  <si>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</si>
  <si>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</si>
  <si>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</si>
  <si>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</si>
  <si>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</si>
  <si>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</si>
  <si>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</si>
  <si>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</si>
  <si>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</si>
  <si>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</si>
  <si>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</si>
  <si>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</si>
  <si>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</si>
  <si>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</si>
  <si>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</si>
  <si>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</si>
  <si>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</si>
  <si>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</si>
  <si>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</si>
  <si>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</si>
  <si>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</si>
  <si>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</si>
  <si>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</si>
  <si>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</si>
  <si>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</si>
  <si>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</si>
  <si>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</si>
  <si>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</si>
  <si>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</si>
  <si>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</si>
  <si>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</si>
  <si>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</si>
  <si>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</si>
  <si>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</si>
  <si>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</si>
  <si>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</si>
  <si>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</si>
  <si>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</si>
  <si>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</si>
  <si>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</si>
  <si>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</si>
  <si>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</si>
  <si>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</si>
  <si>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</si>
  <si>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</si>
  <si>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</si>
  <si>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</si>
  <si>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</si>
  <si>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</si>
  <si>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</si>
  <si>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</si>
  <si>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</si>
  <si>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</si>
  <si>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</si>
  <si>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</si>
  <si>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</si>
  <si>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</si>
  <si>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</si>
  <si>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</si>
  <si>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</si>
  <si>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</si>
  <si>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</si>
  <si>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</si>
  <si>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</si>
  <si>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</si>
  <si>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</si>
  <si>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</si>
  <si>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</si>
  <si>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</si>
  <si>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</si>
  <si>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</si>
  <si>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</si>
  <si>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</si>
  <si>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</si>
  <si>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</si>
  <si>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</si>
  <si>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</si>
  <si>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</si>
  <si>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</si>
  <si>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</si>
  <si>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</si>
  <si>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</si>
  <si>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</si>
  <si>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</si>
  <si>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</si>
  <si>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</si>
  <si>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</si>
  <si>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</si>
  <si>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</si>
  <si>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</si>
  <si>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</si>
  <si>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</si>
  <si>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</si>
  <si>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</si>
  <si>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</si>
  <si>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</si>
  <si>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</si>
  <si>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</si>
  <si>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</si>
  <si>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</si>
  <si>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</si>
  <si>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</si>
  <si>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</si>
  <si>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</si>
  <si>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</si>
  <si>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</si>
  <si>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</si>
  <si>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</si>
  <si>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</si>
  <si>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</si>
  <si>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</si>
  <si>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</si>
  <si>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</si>
  <si>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</si>
  <si>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</si>
  <si>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</si>
  <si>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</si>
  <si>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</si>
  <si>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</si>
  <si>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</si>
  <si>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</si>
  <si>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</si>
  <si>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</si>
  <si>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</si>
  <si>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</si>
  <si>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</si>
  <si>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</si>
  <si>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</si>
  <si>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</si>
  <si>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</si>
  <si>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</si>
  <si>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</si>
  <si>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</si>
  <si>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</si>
  <si>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</si>
  <si>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</si>
  <si>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</si>
  <si>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</si>
  <si>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</si>
  <si>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</si>
  <si>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</si>
  <si>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</si>
  <si>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</si>
  <si>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</si>
  <si>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</si>
  <si>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</si>
  <si>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</si>
  <si>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</si>
  <si>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</si>
  <si>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</si>
  <si>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</si>
  <si>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</si>
  <si>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</si>
  <si>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</si>
  <si>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</si>
  <si>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</si>
  <si>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</si>
  <si>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</si>
  <si>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</si>
  <si>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</si>
  <si>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</si>
  <si>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</si>
  <si>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</si>
  <si>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</si>
  <si>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</si>
  <si>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</si>
  <si>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</si>
  <si>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</si>
  <si>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</si>
  <si>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</si>
  <si>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</si>
  <si>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</si>
  <si>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</si>
  <si>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</si>
  <si>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</si>
  <si>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</si>
  <si>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</si>
  <si>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</si>
  <si>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</si>
  <si>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</si>
  <si>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</si>
  <si>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</si>
  <si>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</si>
  <si>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</si>
  <si>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</si>
  <si>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</si>
  <si>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</si>
  <si>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</si>
  <si>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</si>
  <si>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</si>
  <si>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</si>
  <si>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</si>
  <si>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</si>
  <si>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</si>
  <si>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</si>
  <si>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</si>
  <si>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</si>
  <si>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</si>
  <si>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</si>
  <si>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</si>
  <si>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</si>
  <si>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</si>
  <si>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</si>
  <si>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</si>
  <si>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</si>
  <si>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</si>
  <si>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</si>
  <si>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</si>
  <si>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</si>
  <si>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</si>
  <si>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</si>
  <si>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</si>
  <si>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</si>
  <si>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</si>
  <si>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</si>
  <si>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</si>
  <si>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</si>
  <si>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</si>
  <si>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</si>
  <si>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</si>
  <si>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</si>
  <si>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</si>
  <si>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</si>
  <si>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</si>
  <si>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</si>
  <si>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</si>
  <si>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</si>
  <si>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</si>
  <si>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</si>
  <si>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</si>
  <si>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</si>
  <si>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</si>
  <si>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</si>
  <si>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</si>
  <si>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</si>
  <si>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</si>
  <si>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</si>
  <si>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</si>
  <si>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</si>
  <si>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</si>
  <si>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</si>
  <si>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</si>
  <si>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</si>
  <si>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</si>
  <si>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</si>
  <si>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</si>
  <si>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</si>
  <si>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</si>
  <si>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</si>
  <si>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</si>
  <si>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</si>
  <si>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</si>
  <si>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</si>
  <si>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</si>
  <si>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</si>
  <si>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</si>
  <si>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</si>
  <si>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</si>
  <si>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</si>
  <si>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</si>
  <si>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</si>
  <si>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</si>
  <si>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</si>
  <si>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</si>
  <si>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</si>
  <si>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</si>
  <si>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</si>
  <si>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</si>
  <si>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</si>
  <si>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</si>
  <si>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</si>
  <si>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</si>
  <si>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</si>
  <si>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</si>
  <si>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</si>
  <si>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</si>
  <si>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</si>
  <si>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</si>
  <si>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</si>
  <si>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</si>
  <si>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</si>
  <si>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</si>
  <si>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</si>
  <si>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</si>
  <si>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</si>
  <si>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</si>
  <si>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</si>
  <si>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</si>
  <si>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</si>
  <si>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</si>
  <si>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</si>
  <si>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</si>
  <si>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</si>
  <si>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</si>
  <si>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</si>
  <si>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</si>
  <si>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</si>
  <si>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</si>
  <si>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</si>
  <si>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</si>
  <si>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</si>
  <si>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</si>
  <si>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</si>
  <si>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</si>
  <si>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</si>
  <si>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</si>
  <si>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</si>
  <si>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</si>
  <si>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</si>
  <si>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</si>
  <si>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</si>
  <si>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</si>
  <si>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</si>
  <si>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</si>
  <si>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</si>
  <si>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</si>
  <si>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</si>
  <si>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</si>
  <si>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</si>
  <si>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</si>
  <si>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</si>
  <si>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</si>
  <si>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</si>
  <si>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</si>
  <si>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</si>
  <si>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</si>
  <si>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</si>
  <si>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</si>
  <si>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</si>
  <si>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</si>
  <si>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</si>
  <si>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</si>
  <si>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</si>
  <si>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</si>
  <si>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</si>
  <si>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</si>
  <si>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</si>
  <si>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</si>
  <si>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</si>
  <si>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</si>
  <si>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</si>
  <si>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</si>
  <si>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</si>
  <si>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</si>
  <si>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</si>
  <si>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</si>
  <si>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</si>
  <si>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</si>
  <si>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</si>
  <si>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</si>
  <si>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</si>
  <si>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</si>
  <si>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</si>
  <si>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</si>
  <si>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</si>
  <si>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</si>
  <si>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</si>
  <si>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</si>
  <si>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</si>
  <si>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</si>
  <si>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</si>
  <si>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</si>
  <si>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</si>
  <si>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</si>
  <si>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</si>
  <si>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</si>
  <si>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</si>
  <si>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</si>
  <si>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</si>
  <si>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</si>
  <si>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</si>
  <si>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</si>
  <si>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</si>
  <si>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</si>
  <si>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</si>
  <si>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</si>
  <si>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</si>
  <si>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</si>
  <si>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</si>
  <si>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</si>
  <si>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</si>
  <si>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</si>
  <si>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</si>
  <si>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</si>
  <si>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</si>
  <si>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</si>
  <si>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</si>
  <si>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</si>
  <si>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</si>
  <si>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</si>
  <si>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</si>
  <si>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</si>
  <si>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</si>
  <si>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</si>
  <si>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</si>
  <si>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</si>
  <si>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</si>
  <si>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</si>
  <si>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</si>
  <si>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</si>
  <si>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</si>
  <si>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</si>
  <si>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</si>
  <si>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</si>
  <si>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</si>
  <si>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</si>
  <si>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</si>
  <si>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</si>
  <si>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</si>
  <si>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</si>
  <si>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</si>
  <si>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</si>
  <si>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</si>
  <si>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</si>
  <si>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</si>
  <si>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</si>
  <si>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</si>
  <si>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</si>
  <si>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</si>
  <si>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</si>
  <si>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</si>
  <si>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</si>
  <si>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</si>
  <si>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</si>
  <si>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</si>
  <si>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</si>
  <si>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</si>
  <si>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</si>
  <si>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</si>
  <si>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</si>
  <si>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</si>
  <si>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</si>
  <si>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</si>
  <si>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</si>
  <si>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</si>
  <si>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</si>
  <si>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</si>
  <si>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</si>
  <si>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</si>
  <si>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</si>
  <si>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</si>
  <si>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</si>
  <si>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</si>
  <si>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</si>
  <si>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</si>
  <si>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</si>
  <si>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</si>
  <si>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</si>
  <si>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</si>
  <si>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</si>
  <si>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</si>
  <si>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</si>
  <si>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</si>
  <si>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</si>
  <si>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</si>
  <si>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</si>
  <si>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</si>
  <si>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</si>
  <si>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</si>
  <si>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</si>
  <si>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</si>
  <si>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</si>
  <si>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</si>
  <si>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</si>
  <si>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</si>
  <si>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</si>
  <si>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</si>
  <si>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</si>
  <si>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</si>
  <si>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</si>
  <si>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</si>
  <si>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</si>
  <si>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</si>
  <si>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</si>
  <si>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</si>
  <si>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</si>
  <si>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</si>
  <si>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</si>
  <si>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</si>
  <si>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</si>
  <si>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</si>
  <si>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</si>
  <si>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</si>
  <si>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</si>
  <si>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</si>
  <si>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</si>
  <si>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</si>
  <si>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</si>
  <si>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</si>
  <si>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</si>
  <si>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</si>
  <si>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</si>
  <si>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</si>
  <si>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</si>
  <si>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</si>
  <si>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</si>
  <si>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</si>
  <si>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</si>
  <si>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</si>
  <si>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</si>
  <si>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</si>
  <si>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</si>
  <si>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</si>
  <si>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</si>
  <si>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</si>
  <si>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</si>
  <si>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</si>
  <si>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</si>
  <si>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</si>
  <si>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</si>
  <si>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</si>
  <si>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</si>
  <si>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</si>
  <si>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</si>
  <si>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</si>
  <si>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</si>
  <si>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</si>
  <si>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</si>
  <si>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</si>
  <si>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</si>
  <si>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</si>
  <si>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</si>
  <si>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</si>
  <si>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</si>
  <si>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</si>
  <si>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</si>
  <si>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</si>
  <si>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</si>
  <si>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</si>
  <si>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</si>
  <si>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</si>
  <si>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</si>
  <si>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</si>
  <si>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</si>
  <si>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</si>
  <si>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</si>
  <si>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</si>
  <si>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</si>
  <si>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</si>
  <si>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</si>
  <si>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</si>
  <si>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</si>
  <si>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</si>
  <si>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</si>
  <si>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</si>
  <si>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</si>
  <si>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</si>
  <si>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</si>
  <si>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</si>
  <si>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</si>
  <si>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</si>
  <si>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</si>
  <si>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</si>
  <si>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</si>
  <si>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</si>
  <si>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</si>
  <si>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</si>
  <si>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</si>
  <si>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</si>
  <si>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</si>
  <si>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</si>
  <si>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</si>
  <si>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</si>
  <si>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</si>
  <si>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</si>
  <si>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</si>
  <si>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</si>
  <si>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</si>
  <si>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</si>
  <si>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</si>
  <si>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</si>
  <si>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</si>
  <si>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</si>
  <si>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</si>
  <si>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</si>
  <si>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</si>
  <si>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</si>
  <si>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</si>
  <si>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</si>
  <si>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</si>
  <si>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</si>
  <si>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</si>
  <si>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</si>
  <si>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</si>
  <si>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</si>
  <si>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</si>
  <si>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</si>
  <si>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</si>
  <si>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</si>
  <si>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</si>
  <si>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</si>
  <si>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</si>
  <si>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</si>
  <si>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</si>
  <si>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</si>
  <si>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</si>
  <si>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</si>
  <si>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</si>
  <si>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</si>
  <si>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</si>
  <si>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</si>
  <si>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</si>
  <si>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</si>
  <si>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</si>
  <si>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</si>
  <si>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</si>
  <si>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</si>
  <si>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</si>
  <si>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</si>
  <si>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</si>
  <si>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</si>
  <si>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</si>
  <si>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</si>
  <si>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</si>
  <si>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</si>
  <si>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</si>
  <si>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</si>
  <si>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</si>
  <si>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</si>
  <si>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</si>
  <si>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</si>
  <si>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</si>
  <si>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</si>
  <si>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</si>
  <si>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</si>
  <si>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</si>
  <si>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</si>
  <si>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</si>
  <si>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</si>
  <si>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</si>
  <si>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</si>
  <si>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</si>
  <si>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</si>
  <si>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</si>
  <si>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</si>
  <si>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</si>
  <si>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</si>
  <si>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</si>
  <si>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</si>
  <si>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</si>
  <si>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</si>
  <si>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</si>
  <si>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</si>
  <si>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</si>
  <si>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</si>
  <si>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</si>
  <si>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</si>
  <si>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</si>
  <si>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</si>
  <si>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</si>
  <si>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</si>
  <si>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</si>
  <si>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</si>
  <si>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</si>
  <si>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</si>
  <si>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</si>
  <si>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</si>
  <si>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</si>
  <si>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</si>
  <si>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</si>
  <si>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</si>
  <si>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</si>
  <si>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</si>
  <si>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</si>
  <si>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</si>
  <si>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</si>
  <si>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</si>
  <si>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</si>
  <si>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</si>
  <si>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</si>
  <si>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</si>
  <si>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</si>
  <si>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</si>
  <si>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</si>
  <si>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</si>
  <si>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</si>
  <si>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</si>
  <si>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</si>
  <si>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</si>
  <si>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</si>
  <si>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</si>
  <si>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</si>
  <si>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</si>
  <si>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</si>
  <si>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</si>
  <si>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</si>
  <si>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</si>
  <si>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</si>
  <si>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</si>
  <si>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</si>
  <si>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</si>
  <si>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</si>
  <si>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</si>
  <si>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</si>
  <si>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</si>
  <si>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</si>
  <si>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</si>
  <si>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</si>
  <si>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</si>
  <si>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</si>
  <si>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</si>
  <si>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</si>
  <si>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</si>
  <si>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</si>
  <si>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</si>
  <si>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</si>
  <si>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</si>
  <si>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</si>
  <si>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</si>
  <si>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</si>
  <si>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</si>
  <si>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</si>
  <si>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</si>
  <si>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</si>
  <si>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</si>
  <si>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</si>
  <si>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</si>
  <si>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</si>
  <si>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</si>
  <si>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</si>
  <si>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</si>
  <si>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</si>
  <si>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</si>
  <si>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</si>
  <si>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</si>
  <si>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</si>
  <si>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</si>
  <si>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</si>
  <si>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</si>
  <si>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</si>
  <si>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</si>
  <si>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</si>
  <si>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</si>
  <si>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</si>
  <si>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</si>
  <si>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</si>
  <si>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</si>
  <si>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</si>
  <si>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</si>
  <si>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</si>
  <si>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</si>
  <si>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</si>
  <si>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</si>
  <si>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</si>
  <si>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</si>
  <si>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</si>
  <si>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</si>
  <si>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</si>
  <si>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</si>
  <si>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</si>
  <si>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</si>
  <si>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</si>
  <si>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</si>
  <si>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</si>
  <si>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</si>
  <si>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</si>
  <si>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</si>
  <si>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</si>
  <si>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</si>
  <si>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</si>
  <si>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</si>
  <si>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</si>
  <si>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</si>
  <si>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</si>
  <si>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</si>
  <si>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</si>
  <si>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</si>
  <si>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</si>
  <si>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</si>
  <si>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</si>
  <si>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</si>
  <si>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</si>
  <si>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</si>
  <si>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</si>
  <si>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</si>
  <si>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</si>
  <si>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</si>
  <si>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</si>
  <si>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</si>
  <si>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</si>
  <si>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</si>
  <si>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</si>
  <si>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</si>
  <si>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</si>
  <si>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</si>
  <si>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</si>
  <si>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</si>
  <si>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</si>
  <si>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</si>
  <si>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</si>
  <si>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</si>
  <si>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</si>
  <si>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</si>
  <si>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</si>
  <si>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</si>
  <si>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</si>
  <si>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</si>
  <si>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</si>
  <si>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</si>
  <si>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</si>
  <si>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</si>
  <si>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</si>
  <si>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</si>
  <si>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</si>
  <si>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</si>
  <si>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</si>
  <si>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</si>
  <si>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</si>
  <si>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</si>
  <si>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</si>
  <si>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</si>
  <si>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</si>
  <si>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</si>
  <si>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</si>
  <si>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</si>
  <si>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</si>
  <si>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</si>
  <si>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</si>
  <si>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</si>
  <si>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</si>
  <si>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</si>
  <si>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</si>
  <si>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</si>
  <si>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</si>
  <si>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</si>
  <si>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</si>
  <si>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</si>
  <si>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</si>
  <si>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</si>
  <si>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</si>
  <si>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</si>
  <si>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</si>
  <si>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</si>
  <si>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</si>
  <si>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</si>
  <si>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</si>
  <si>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</si>
  <si>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</si>
  <si>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</si>
  <si>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</si>
  <si>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</si>
  <si>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</si>
  <si>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</si>
  <si>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</si>
  <si>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</si>
  <si>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</si>
  <si>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</si>
  <si>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</si>
  <si>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</si>
  <si>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</si>
  <si>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</si>
  <si>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</si>
  <si>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</si>
  <si>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</si>
  <si>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</si>
  <si>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</si>
  <si>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</si>
  <si>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</si>
  <si>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</si>
  <si>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</si>
  <si>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</si>
  <si>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</si>
  <si>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</si>
  <si>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</si>
  <si>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</si>
  <si>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</si>
  <si>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</si>
  <si>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</si>
  <si>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</si>
  <si>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</si>
  <si>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</si>
  <si>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</si>
  <si>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</si>
  <si>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</si>
  <si>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</si>
  <si>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</si>
  <si>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</si>
  <si>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</si>
  <si>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</si>
  <si>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</si>
  <si>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</si>
  <si>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</si>
  <si>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</si>
  <si>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</si>
  <si>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</si>
  <si>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</si>
  <si>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</si>
  <si>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</si>
  <si>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</si>
  <si>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</si>
  <si>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</si>
  <si>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</si>
  <si>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</si>
  <si>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</si>
  <si>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</si>
  <si>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</si>
  <si>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</si>
  <si>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</si>
  <si>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</si>
  <si>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</si>
  <si>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</si>
  <si>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</si>
  <si>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</si>
  <si>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</si>
  <si>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</si>
  <si>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</si>
  <si>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</si>
  <si>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</si>
  <si>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</si>
  <si>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</si>
  <si>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</si>
  <si>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</si>
  <si>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</si>
  <si>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</si>
  <si>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</si>
  <si>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</si>
  <si>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</si>
  <si>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</si>
  <si>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</si>
  <si>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</si>
  <si>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</si>
  <si>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</si>
  <si>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</si>
  <si>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</si>
  <si>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</si>
  <si>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</si>
  <si>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</si>
  <si>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</si>
  <si>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</si>
  <si>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</si>
  <si>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</si>
  <si>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</si>
  <si>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</si>
  <si>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</si>
  <si>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</si>
  <si>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</si>
  <si>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</si>
  <si>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</si>
  <si>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</si>
  <si>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</si>
  <si>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</si>
  <si>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</si>
  <si>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</si>
  <si>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</si>
  <si>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</si>
  <si>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</si>
  <si>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</si>
  <si>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</si>
  <si>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</si>
  <si>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</si>
  <si>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</si>
  <si>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</si>
  <si>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</si>
  <si>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</si>
  <si>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</si>
  <si>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</si>
  <si>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</si>
  <si>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</si>
  <si>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</si>
  <si>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</si>
  <si>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</si>
  <si>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</si>
  <si>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</si>
  <si>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</si>
  <si>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</si>
  <si>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</si>
  <si>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</si>
  <si>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</si>
  <si>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</si>
  <si>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</si>
  <si>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</si>
  <si>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</si>
  <si>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</si>
  <si>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</si>
  <si>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</si>
  <si>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</si>
  <si>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</si>
  <si>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</si>
  <si>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</si>
  <si>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</si>
  <si>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</si>
  <si>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</si>
  <si>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</si>
  <si>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</si>
  <si>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</si>
  <si>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</si>
  <si>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</si>
  <si>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</si>
  <si>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</si>
  <si>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</si>
  <si>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</si>
  <si>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</si>
  <si>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</si>
  <si>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</si>
  <si>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</si>
  <si>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</si>
  <si>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</si>
  <si>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</si>
  <si>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</si>
  <si>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</si>
  <si>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</si>
  <si>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</si>
  <si>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</si>
  <si>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</si>
  <si>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</si>
  <si>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</si>
  <si>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</si>
  <si>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</si>
  <si>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</si>
  <si>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</si>
  <si>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</si>
  <si>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</si>
  <si>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</si>
  <si>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</si>
  <si>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</si>
  <si>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</si>
  <si>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</si>
  <si>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</si>
  <si>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</si>
  <si>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</si>
  <si>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</si>
  <si>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</si>
  <si>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</si>
  <si>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</si>
  <si>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</si>
  <si>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</si>
  <si>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</si>
  <si>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</si>
  <si>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</si>
  <si>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</si>
  <si>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</si>
  <si>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</si>
  <si>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</si>
  <si>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</si>
  <si>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</si>
  <si>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</si>
  <si>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</si>
  <si>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</si>
  <si>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</si>
  <si>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</si>
  <si>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</si>
  <si>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</si>
  <si>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</si>
  <si>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</si>
  <si>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</si>
  <si>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</si>
  <si>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</si>
  <si>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</si>
  <si>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</si>
  <si>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</si>
  <si>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</si>
  <si>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</si>
  <si>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</si>
  <si>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</si>
  <si>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</si>
  <si>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</si>
  <si>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</si>
  <si>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</si>
  <si>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</si>
  <si>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</si>
  <si>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</si>
  <si>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</si>
  <si>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</si>
  <si>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</si>
  <si>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</si>
  <si>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</si>
  <si>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</si>
  <si>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</si>
  <si>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</si>
  <si>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</si>
  <si>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</si>
  <si>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</si>
  <si>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</si>
  <si>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</si>
  <si>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</si>
  <si>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</si>
  <si>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</si>
  <si>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</si>
  <si>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</si>
  <si>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</si>
  <si>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</si>
  <si>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</si>
  <si>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</si>
  <si>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</si>
  <si>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</si>
  <si>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</si>
  <si>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</si>
  <si>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</si>
  <si>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</si>
  <si>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</si>
  <si>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</si>
  <si>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</si>
  <si>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</si>
  <si>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</si>
  <si>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</si>
  <si>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</si>
  <si>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</si>
  <si>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</si>
  <si>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</si>
  <si>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</si>
  <si>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</si>
  <si>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</si>
  <si>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</si>
  <si>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</si>
  <si>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</si>
  <si>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</si>
  <si>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</si>
  <si>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</si>
  <si>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</si>
  <si>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</si>
  <si>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</si>
  <si>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</si>
  <si>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</si>
  <si>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</si>
  <si>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</si>
  <si>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</si>
  <si>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</si>
  <si>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</si>
  <si>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</si>
  <si>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</si>
  <si>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</si>
  <si>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</si>
  <si>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</si>
  <si>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</si>
  <si>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</si>
  <si>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</si>
  <si>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</si>
  <si>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</si>
  <si>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</si>
  <si>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</si>
  <si>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</si>
  <si>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</si>
  <si>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</si>
  <si>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</si>
  <si>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</si>
  <si>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</si>
  <si>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</si>
  <si>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</si>
  <si>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</si>
  <si>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</si>
  <si>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</si>
  <si>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</si>
  <si>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</si>
  <si>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</si>
  <si>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</si>
  <si>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</si>
  <si>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</si>
  <si>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</si>
  <si>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</si>
  <si>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</si>
  <si>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</si>
  <si>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</si>
  <si>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</si>
  <si>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</si>
  <si>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</si>
  <si>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</si>
  <si>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</si>
  <si>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</si>
  <si>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</si>
  <si>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</si>
  <si>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</si>
  <si>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</si>
  <si>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</si>
  <si>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</si>
  <si>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</si>
  <si>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</si>
  <si>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</si>
  <si>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</si>
  <si>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</si>
  <si>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</si>
  <si>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</si>
  <si>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</si>
  <si>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</si>
  <si>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</si>
  <si>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</si>
  <si>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</si>
  <si>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</si>
  <si>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</si>
  <si>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</si>
  <si>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</si>
  <si>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</si>
  <si>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</si>
  <si>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</si>
  <si>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</si>
  <si>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</si>
  <si>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</si>
  <si>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</si>
  <si>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</si>
  <si>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</si>
  <si>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</si>
  <si>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</si>
  <si>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</si>
  <si>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</si>
  <si>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</si>
  <si>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</si>
  <si>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</si>
  <si>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</si>
  <si>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</si>
  <si>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</si>
  <si>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</si>
  <si>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</si>
  <si>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</si>
  <si>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</si>
  <si>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</si>
  <si>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</si>
  <si>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</si>
  <si>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</si>
  <si>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</si>
  <si>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</si>
  <si>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</si>
  <si>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</si>
  <si>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</si>
  <si>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</si>
  <si>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</si>
  <si>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</si>
  <si>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</si>
  <si>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</si>
  <si>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</si>
  <si>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</si>
  <si>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</si>
  <si>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</si>
  <si>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</si>
  <si>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</si>
  <si>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</si>
  <si>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</si>
  <si>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</si>
  <si>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</si>
  <si>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</si>
  <si>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</si>
  <si>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</si>
  <si>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</si>
  <si>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</si>
  <si>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</si>
  <si>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</si>
  <si>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</si>
  <si>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</si>
  <si>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</si>
  <si>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</si>
  <si>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</si>
  <si>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</si>
  <si>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</si>
  <si>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</si>
  <si>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</si>
  <si>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</si>
  <si>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</si>
  <si>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</si>
  <si>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</si>
  <si>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</si>
  <si>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</si>
  <si>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</si>
  <si>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</si>
  <si>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</si>
  <si>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</si>
  <si>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</si>
  <si>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</si>
  <si>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</si>
  <si>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</si>
  <si>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</si>
  <si>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</si>
  <si>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</si>
  <si>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</si>
  <si>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</si>
  <si>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</si>
  <si>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</si>
  <si>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</si>
  <si>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</si>
  <si>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</si>
  <si>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</si>
  <si>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</si>
  <si>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</si>
  <si>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</si>
  <si>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</si>
  <si>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</si>
  <si>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</si>
  <si>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</si>
  <si>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</si>
  <si>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</si>
  <si>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</si>
  <si>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</si>
  <si>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</si>
  <si>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</si>
  <si>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</si>
  <si>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</si>
  <si>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</si>
  <si>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</si>
  <si>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</si>
  <si>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</si>
  <si>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</si>
  <si>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</si>
  <si>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</si>
  <si>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</si>
  <si>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</si>
  <si>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</si>
  <si>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</si>
  <si>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</si>
  <si>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</si>
  <si>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</si>
  <si>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</si>
  <si>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</si>
  <si>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</si>
  <si>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</si>
  <si>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</si>
  <si>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</si>
  <si>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</si>
  <si>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</si>
  <si>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</si>
  <si>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</si>
  <si>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</si>
  <si>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</si>
  <si>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</si>
  <si>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</si>
  <si>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</si>
  <si>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</si>
  <si>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</si>
  <si>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</si>
  <si>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</si>
  <si>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</si>
  <si>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</si>
  <si>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</si>
  <si>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</si>
  <si>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</si>
  <si>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</si>
  <si>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</si>
  <si>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</si>
  <si>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</si>
  <si>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</si>
  <si>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</si>
  <si>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</si>
  <si>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</si>
  <si>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</si>
  <si>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</si>
  <si>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</si>
  <si>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</si>
  <si>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</si>
  <si>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</si>
  <si>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</si>
  <si>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</si>
  <si>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</si>
  <si>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</si>
  <si>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</si>
  <si>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</si>
  <si>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</si>
  <si>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</si>
  <si>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</si>
  <si>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</si>
  <si>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</si>
  <si>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</si>
  <si>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</si>
  <si>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</si>
  <si>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</si>
  <si>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</si>
  <si>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</si>
  <si>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</si>
  <si>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</si>
  <si>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</si>
  <si>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</si>
  <si>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</si>
  <si>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</si>
  <si>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</si>
  <si>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</si>
  <si>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</si>
  <si>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</si>
  <si>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</si>
  <si>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</si>
  <si>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</si>
  <si>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</si>
  <si>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</si>
  <si>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</si>
  <si>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</si>
  <si>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</si>
  <si>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</si>
  <si>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</si>
  <si>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</si>
  <si>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</si>
  <si>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</si>
  <si>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</si>
  <si>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</si>
  <si>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</si>
  <si>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</si>
  <si>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</si>
  <si>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</si>
  <si>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</si>
  <si>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</si>
  <si>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</si>
  <si>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</si>
  <si>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</si>
  <si>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</si>
  <si>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</si>
  <si>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</si>
  <si>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</si>
  <si>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</si>
  <si>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</si>
  <si>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</si>
  <si>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</si>
  <si>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</si>
  <si>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</si>
  <si>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</si>
  <si>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</si>
  <si>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</si>
  <si>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</si>
  <si>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</si>
  <si>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</si>
  <si>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</si>
  <si>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</si>
  <si>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</si>
  <si>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</si>
  <si>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</si>
  <si>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</si>
  <si>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</si>
  <si>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</si>
  <si>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</si>
  <si>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</si>
  <si>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</si>
  <si>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</si>
  <si>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</si>
  <si>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</si>
  <si>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</si>
  <si>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</si>
  <si>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</si>
  <si>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</si>
  <si>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</si>
  <si>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</si>
  <si>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</si>
  <si>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</si>
  <si>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</si>
  <si>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</si>
  <si>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</si>
  <si>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</si>
  <si>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</si>
  <si>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</si>
  <si>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</si>
  <si>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</si>
  <si>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</si>
  <si>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</si>
  <si>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</si>
  <si>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</si>
  <si>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</si>
  <si>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</si>
  <si>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</si>
  <si>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</si>
  <si>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</si>
  <si>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</si>
  <si>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</si>
  <si>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</si>
  <si>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</si>
  <si>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</si>
  <si>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</si>
  <si>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</si>
  <si>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</si>
  <si>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</si>
  <si>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</si>
  <si>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</si>
  <si>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</si>
  <si>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</si>
  <si>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</si>
  <si>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</si>
  <si>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</si>
  <si>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</si>
  <si>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</si>
  <si>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</si>
  <si>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</si>
  <si>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</si>
  <si>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</si>
  <si>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</si>
  <si>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</si>
  <si>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</si>
  <si>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</si>
  <si>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</si>
  <si>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</si>
  <si>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</si>
  <si>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</si>
  <si>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</si>
  <si>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</si>
  <si>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</si>
  <si>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</si>
  <si>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</si>
  <si>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</si>
  <si>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</si>
  <si>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</si>
  <si>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</si>
  <si>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</si>
  <si>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</si>
  <si>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</si>
  <si>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</si>
  <si>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</si>
  <si>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</si>
  <si>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</si>
  <si>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</si>
  <si>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</si>
  <si>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</si>
  <si>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</si>
  <si>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</si>
  <si>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</si>
  <si>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</si>
  <si>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</si>
  <si>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</si>
  <si>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</si>
  <si>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</si>
  <si>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</si>
  <si>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</si>
  <si>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</si>
  <si>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</si>
  <si>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</si>
  <si>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</si>
  <si>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</si>
  <si>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</si>
  <si>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</si>
  <si>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</si>
  <si>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</si>
  <si>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</si>
  <si>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</si>
  <si>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</si>
  <si>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</si>
  <si>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</si>
  <si>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</si>
  <si>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</si>
  <si>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</si>
  <si>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</si>
  <si>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</si>
  <si>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</si>
  <si>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</si>
  <si>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</si>
  <si>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</si>
  <si>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</si>
  <si>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</si>
  <si>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</si>
  <si>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</si>
  <si>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</si>
  <si>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</si>
  <si>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</si>
  <si>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</si>
  <si>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</si>
  <si>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</si>
  <si>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</si>
  <si>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</si>
  <si>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</si>
  <si>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</si>
  <si>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</si>
  <si>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</si>
  <si>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</si>
  <si>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</si>
  <si>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</si>
  <si>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</si>
  <si>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</si>
  <si>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</si>
  <si>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</si>
  <si>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</si>
  <si>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</si>
  <si>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</si>
  <si>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</si>
  <si>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</si>
  <si>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</si>
  <si>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</si>
  <si>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</si>
  <si>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</si>
  <si>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</si>
  <si>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</si>
  <si>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</si>
  <si>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</si>
  <si>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</si>
  <si>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</si>
  <si>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</si>
  <si>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</si>
  <si>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</si>
  <si>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</si>
  <si>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</si>
  <si>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</si>
  <si>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</si>
  <si>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</si>
  <si>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</si>
  <si>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</si>
  <si>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</si>
  <si>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</si>
  <si>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</si>
  <si>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</si>
  <si>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</si>
  <si>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</si>
  <si>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</si>
  <si>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</si>
  <si>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</si>
  <si>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</si>
  <si>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</si>
  <si>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</si>
  <si>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</si>
  <si>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</si>
  <si>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</si>
  <si>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</si>
  <si>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</si>
  <si>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</si>
  <si>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</si>
  <si>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</si>
  <si>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</si>
  <si>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</si>
  <si>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</si>
  <si>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</si>
  <si>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</si>
  <si>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</si>
  <si>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</si>
  <si>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</si>
  <si>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</si>
  <si>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</si>
  <si>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</si>
  <si>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</si>
  <si>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</si>
  <si>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</si>
  <si>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</si>
  <si>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</si>
  <si>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</si>
  <si>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</si>
  <si>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</si>
  <si>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</si>
  <si>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</si>
  <si>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</si>
  <si>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</si>
  <si>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</si>
  <si>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</si>
  <si>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</si>
  <si>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</si>
  <si>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</si>
  <si>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</si>
  <si>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</si>
  <si>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</si>
  <si>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</si>
  <si>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</si>
  <si>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</si>
  <si>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</si>
  <si>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</si>
  <si>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</si>
  <si>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</si>
  <si>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</si>
  <si>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</si>
  <si>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</si>
  <si>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</si>
  <si>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</si>
  <si>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</si>
  <si>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</si>
  <si>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</si>
  <si>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</si>
  <si>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</si>
  <si>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</si>
  <si>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</si>
  <si>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</si>
  <si>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</si>
  <si>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</si>
  <si>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</si>
  <si>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</si>
  <si>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</si>
  <si>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</si>
  <si>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</si>
  <si>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</si>
  <si>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</si>
  <si>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</si>
  <si>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</si>
  <si>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</si>
  <si>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</si>
  <si>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</si>
  <si>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</si>
  <si>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</si>
  <si>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</si>
  <si>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</si>
  <si>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</si>
  <si>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</si>
  <si>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</si>
  <si>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</si>
  <si>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</si>
  <si>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</si>
  <si>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</si>
  <si>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</si>
  <si>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</si>
  <si>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</si>
  <si>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</si>
  <si>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</si>
  <si>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</si>
  <si>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</si>
  <si>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</si>
  <si>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</si>
  <si>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</si>
  <si>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</si>
  <si>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</si>
  <si>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</si>
  <si>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</si>
  <si>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</si>
  <si>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</si>
  <si>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</si>
  <si>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</si>
  <si>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</si>
  <si>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</si>
  <si>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</si>
  <si>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</si>
  <si>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</si>
  <si>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</si>
  <si>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</si>
  <si>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</si>
  <si>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</si>
  <si>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</si>
  <si>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</si>
  <si>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</si>
  <si>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</si>
  <si>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</si>
  <si>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</si>
  <si>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</si>
  <si>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</si>
  <si>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</si>
  <si>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</si>
  <si>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</si>
  <si>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</si>
  <si>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</si>
  <si>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</si>
  <si>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</si>
  <si>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</si>
  <si>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</si>
  <si>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</si>
  <si>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</si>
  <si>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</si>
  <si>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</si>
  <si>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</si>
  <si>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</si>
  <si>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</si>
  <si>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</si>
  <si>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</si>
  <si>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</si>
  <si>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</si>
  <si>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</si>
  <si>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</si>
  <si>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</si>
  <si>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</si>
  <si>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</si>
  <si>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</si>
  <si>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</si>
  <si>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</si>
  <si>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</si>
  <si>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</si>
  <si>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</si>
  <si>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</si>
  <si>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</si>
  <si>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</si>
  <si>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</si>
  <si>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</si>
  <si>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</si>
  <si>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</si>
  <si>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</si>
  <si>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</si>
  <si>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</si>
  <si>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</si>
  <si>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</si>
  <si>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</si>
  <si>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</si>
  <si>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</si>
  <si>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</si>
  <si>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</si>
  <si>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</si>
  <si>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</si>
  <si>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</si>
  <si>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</si>
  <si>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</si>
  <si>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</si>
  <si>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</si>
  <si>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</si>
  <si>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</si>
  <si>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</si>
  <si>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</si>
  <si>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</si>
  <si>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</si>
  <si>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</si>
  <si>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</si>
  <si>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</si>
  <si>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</si>
  <si>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</si>
  <si>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</si>
  <si>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</si>
  <si>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</si>
  <si>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</si>
  <si>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</si>
  <si>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</si>
  <si>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</si>
  <si>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</si>
  <si>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</si>
  <si>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</si>
  <si>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</si>
  <si>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</si>
  <si>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</si>
  <si>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</si>
  <si>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</si>
  <si>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</si>
  <si>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</si>
  <si>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</si>
  <si>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</si>
  <si>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</si>
  <si>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</si>
  <si>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</si>
  <si>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</si>
  <si>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</si>
  <si>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</si>
  <si>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</si>
  <si>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</si>
  <si>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</si>
  <si>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</si>
  <si>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</si>
  <si>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</si>
  <si>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</si>
  <si>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</si>
  <si>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</si>
  <si>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</si>
  <si>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</si>
  <si>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</si>
  <si>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</si>
  <si>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</si>
  <si>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</si>
  <si>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</si>
  <si>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</si>
  <si>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</si>
  <si>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</si>
  <si>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</si>
  <si>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</si>
  <si>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</si>
  <si>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</si>
  <si>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</si>
  <si>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</si>
  <si>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</si>
  <si>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</si>
  <si>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</si>
  <si>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</si>
  <si>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</si>
  <si>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</si>
  <si>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</si>
  <si>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</si>
  <si>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</si>
  <si>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</si>
  <si>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</si>
  <si>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</si>
  <si>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</si>
  <si>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</si>
  <si>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</si>
  <si>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</si>
  <si>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</si>
  <si>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</si>
  <si>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</si>
  <si>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</si>
  <si>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</si>
  <si>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</si>
  <si>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</si>
  <si>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</si>
  <si>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</si>
  <si>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</si>
  <si>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</si>
  <si>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</si>
  <si>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</si>
  <si>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</si>
  <si>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</si>
  <si>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</si>
  <si>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</si>
  <si>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</si>
  <si>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</si>
  <si>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</si>
  <si>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</si>
  <si>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</si>
  <si>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</si>
  <si>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</si>
  <si>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</si>
  <si>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</si>
  <si>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</si>
  <si>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</si>
  <si>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</si>
  <si>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</si>
  <si>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</si>
  <si>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</si>
  <si>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</si>
  <si>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</si>
  <si>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</si>
  <si>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</si>
  <si>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</si>
  <si>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</si>
  <si>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</si>
  <si>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</si>
  <si>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</si>
  <si>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</si>
  <si>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</si>
  <si>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</si>
  <si>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</si>
  <si>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</si>
  <si>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</si>
  <si>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</si>
  <si>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</si>
  <si>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</si>
  <si>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</si>
  <si>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</si>
  <si>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</si>
  <si>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</si>
  <si>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</si>
  <si>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</si>
  <si>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</si>
  <si>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</si>
  <si>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</si>
  <si>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</si>
  <si>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</si>
  <si>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</si>
  <si>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</si>
  <si>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</si>
  <si>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</si>
  <si>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</si>
  <si>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</si>
  <si>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</si>
  <si>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</si>
  <si>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</si>
  <si>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</si>
  <si>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</si>
  <si>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</si>
  <si>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</si>
  <si>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</si>
  <si>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</si>
  <si>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</si>
  <si>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</si>
  <si>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</si>
  <si>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</si>
  <si>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</si>
  <si>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</si>
  <si>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</si>
  <si>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</si>
  <si>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</si>
  <si>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</si>
  <si>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</si>
  <si>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</si>
  <si>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</si>
  <si>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</si>
  <si>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</si>
  <si>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</si>
  <si>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</si>
  <si>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</si>
  <si>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</si>
  <si>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</si>
  <si>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</si>
  <si>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</si>
  <si>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</si>
  <si>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</si>
  <si>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</si>
  <si>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</si>
  <si>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</si>
  <si>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</si>
  <si>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</si>
  <si>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</si>
  <si>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</si>
  <si>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</si>
  <si>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</si>
  <si>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</si>
  <si>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</si>
  <si>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</si>
  <si>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</si>
  <si>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</si>
  <si>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</si>
  <si>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</si>
  <si>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</si>
  <si>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</si>
  <si>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</si>
  <si>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</si>
  <si>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</si>
  <si>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</si>
  <si>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</si>
  <si>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</si>
  <si>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</si>
  <si>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</si>
  <si>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</si>
  <si>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</si>
  <si>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</si>
  <si>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</si>
  <si>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</si>
  <si>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</si>
  <si>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</si>
  <si>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</si>
  <si>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</si>
  <si>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</si>
  <si>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</si>
  <si>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</si>
  <si>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</si>
  <si>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</si>
  <si>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</si>
  <si>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</si>
  <si>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</si>
  <si>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</si>
  <si>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</si>
  <si>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</si>
  <si>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</si>
  <si>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</si>
  <si>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</si>
  <si>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</si>
  <si>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</si>
  <si>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</si>
  <si>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</si>
  <si>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</si>
  <si>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</si>
  <si>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</si>
  <si>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</si>
  <si>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</si>
  <si>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</si>
  <si>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</si>
  <si>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</si>
  <si>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</si>
  <si>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</si>
  <si>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</si>
  <si>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</si>
  <si>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</si>
  <si>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</si>
  <si>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</si>
  <si>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</si>
  <si>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</si>
  <si>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</si>
  <si>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</si>
  <si>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</si>
  <si>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</si>
  <si>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</si>
  <si>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</si>
  <si>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</si>
  <si>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</si>
  <si>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</si>
  <si>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</si>
  <si>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</si>
  <si>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</si>
  <si>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</si>
  <si>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</si>
  <si>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</si>
  <si>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</si>
  <si>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</si>
  <si>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</si>
  <si>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</si>
  <si>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</si>
  <si>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</si>
  <si>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</si>
  <si>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</si>
  <si>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</si>
  <si>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</si>
  <si>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</si>
  <si>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</si>
  <si>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</si>
  <si>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</si>
  <si>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</si>
  <si>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</si>
  <si>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</si>
  <si>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</si>
  <si>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</si>
  <si>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</si>
  <si>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</si>
  <si>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</si>
  <si>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</si>
  <si>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</si>
  <si>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</si>
  <si>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</si>
  <si>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</si>
  <si>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</si>
  <si>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</si>
  <si>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</si>
  <si>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</si>
  <si>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</si>
  <si>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</si>
  <si>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</si>
  <si>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</si>
  <si>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</si>
  <si>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</si>
  <si>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</si>
  <si>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</si>
  <si>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</si>
  <si>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</si>
  <si>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</si>
  <si>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</si>
  <si>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</si>
  <si>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</si>
  <si>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</si>
  <si>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</si>
  <si>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</si>
  <si>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</si>
  <si>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</si>
  <si>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</si>
  <si>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</si>
  <si>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</si>
  <si>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</si>
  <si>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</si>
  <si>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</si>
  <si>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</si>
  <si>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</si>
  <si>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</si>
  <si>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</si>
  <si>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</si>
  <si>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</si>
  <si>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</si>
  <si>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</si>
  <si>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</si>
  <si>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</si>
  <si>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</si>
  <si>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</si>
  <si>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</si>
  <si>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</si>
  <si>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</si>
  <si>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</si>
  <si>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</si>
  <si>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</si>
  <si>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</si>
  <si>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</si>
  <si>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</si>
  <si>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</si>
  <si>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</si>
  <si>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</si>
  <si>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</si>
  <si>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</si>
  <si>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</si>
  <si>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</si>
  <si>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</si>
  <si>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</si>
  <si>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</si>
  <si>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</si>
  <si>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</si>
  <si>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</si>
  <si>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</si>
  <si>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</si>
  <si>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</si>
  <si>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</si>
  <si>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</si>
  <si>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</si>
  <si>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</si>
  <si>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</si>
  <si>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</si>
  <si>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</si>
  <si>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</si>
  <si>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</si>
  <si>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</si>
  <si>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</si>
  <si>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</si>
  <si>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</si>
  <si>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</si>
  <si>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</si>
  <si>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</si>
  <si>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</si>
  <si>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</si>
  <si>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</si>
  <si>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</si>
  <si>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</si>
  <si>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</si>
  <si>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</si>
  <si>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</si>
  <si>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</si>
  <si>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</si>
  <si>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</si>
  <si>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</si>
  <si>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</si>
  <si>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</si>
  <si>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</si>
  <si>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</si>
  <si>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</si>
  <si>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</si>
  <si>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</si>
  <si>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</si>
  <si>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</si>
  <si>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</si>
  <si>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</si>
  <si>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</si>
  <si>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</si>
  <si>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</si>
  <si>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</si>
  <si>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</si>
  <si>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</si>
  <si>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</si>
  <si>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</si>
  <si>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</si>
  <si>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</si>
  <si>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</si>
  <si>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</si>
  <si>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</si>
  <si>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</si>
  <si>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</si>
  <si>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</si>
  <si>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</si>
  <si>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</si>
  <si>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</si>
  <si>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</si>
  <si>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</si>
  <si>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</si>
  <si>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</si>
  <si>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</si>
  <si>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</si>
  <si>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</si>
  <si>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</si>
  <si>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</si>
  <si>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</si>
  <si>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</si>
  <si>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</si>
  <si>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</si>
  <si>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</si>
  <si>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</si>
  <si>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</si>
  <si>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</si>
  <si>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</si>
  <si>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</si>
  <si>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</si>
  <si>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</si>
  <si>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</si>
  <si>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</si>
  <si>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</si>
  <si>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</si>
  <si>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</si>
  <si>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</si>
  <si>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</si>
  <si>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</si>
  <si>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</si>
  <si>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</si>
  <si>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</si>
  <si>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</si>
  <si>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</si>
  <si>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</si>
  <si>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</si>
  <si>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</si>
  <si>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</si>
  <si>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</si>
  <si>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</si>
  <si>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</si>
  <si>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</si>
  <si>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</si>
  <si>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</si>
  <si>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</si>
  <si>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</si>
  <si>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</si>
  <si>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</si>
  <si>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</si>
  <si>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</si>
  <si>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</si>
  <si>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</si>
  <si>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</si>
  <si>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</si>
  <si>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</si>
  <si>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</si>
  <si>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</si>
  <si>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</si>
  <si>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</si>
  <si>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</si>
  <si>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</si>
  <si>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</si>
  <si>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</si>
  <si>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</si>
  <si>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</si>
  <si>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</si>
  <si>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</si>
  <si>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</si>
  <si>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</si>
  <si>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</si>
  <si>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</si>
  <si>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</si>
  <si>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</si>
  <si>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</si>
  <si>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</si>
  <si>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</si>
  <si>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</si>
  <si>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</si>
  <si>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</si>
  <si>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</si>
  <si>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</si>
  <si>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</si>
  <si>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</si>
  <si>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</si>
  <si>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</si>
  <si>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</si>
  <si>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</si>
  <si>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</si>
  <si>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</si>
  <si>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</si>
  <si>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</si>
  <si>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</si>
  <si>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</si>
  <si>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</si>
  <si>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</si>
  <si>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</si>
  <si>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</si>
  <si>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</si>
  <si>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</si>
  <si>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</si>
  <si>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</si>
  <si>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</si>
  <si>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</si>
  <si>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</si>
  <si>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</si>
  <si>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</si>
  <si>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</si>
  <si>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</si>
  <si>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</si>
  <si>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</si>
  <si>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</si>
  <si>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</si>
  <si>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</si>
  <si>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</si>
  <si>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</si>
  <si>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</si>
  <si>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</si>
  <si>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</si>
  <si>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</si>
  <si>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</si>
  <si>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</si>
  <si>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</si>
  <si>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</si>
  <si>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</si>
  <si>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</si>
  <si>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</si>
  <si>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</si>
  <si>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</si>
  <si>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</si>
  <si>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</si>
  <si>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</si>
  <si>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</si>
  <si>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</si>
  <si>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</si>
  <si>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</si>
  <si>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</si>
  <si>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</si>
  <si>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</si>
  <si>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</si>
  <si>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</si>
  <si>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</si>
  <si>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</si>
  <si>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</si>
  <si>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</si>
  <si>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</si>
  <si>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</si>
  <si>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</si>
  <si>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</si>
  <si>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</si>
  <si>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</si>
  <si>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</si>
  <si>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</si>
  <si>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</si>
  <si>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</si>
  <si>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</si>
  <si>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</si>
  <si>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</si>
  <si>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</si>
  <si>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</si>
  <si>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</si>
  <si>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</si>
  <si>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</si>
  <si>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</si>
  <si>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</si>
  <si>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</si>
  <si>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</si>
  <si>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</si>
  <si>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</si>
  <si>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</si>
  <si>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</si>
  <si>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</si>
  <si>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</si>
  <si>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</si>
  <si>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</si>
  <si>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</si>
  <si>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</si>
  <si>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</si>
  <si>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</si>
  <si>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</si>
  <si>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</si>
  <si>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</si>
  <si>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</si>
  <si>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</si>
  <si>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</si>
  <si>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</si>
  <si>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</si>
  <si>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</si>
  <si>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</si>
  <si>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</si>
  <si>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</si>
  <si>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</si>
  <si>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</si>
  <si>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</si>
  <si>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</si>
  <si>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</si>
  <si>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</si>
  <si>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</si>
  <si>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</si>
  <si>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</si>
  <si>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</si>
  <si>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</si>
  <si>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</si>
  <si>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</si>
  <si>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</si>
  <si>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</si>
  <si>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</si>
  <si>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</si>
  <si>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</si>
  <si>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</si>
  <si>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</si>
  <si>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</si>
  <si>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</si>
  <si>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</si>
  <si>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</si>
  <si>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</si>
  <si>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</si>
  <si>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</si>
  <si>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</si>
  <si>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</si>
  <si>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</si>
  <si>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</si>
  <si>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</si>
  <si>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</si>
  <si>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</si>
  <si>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</si>
  <si>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</si>
  <si>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</si>
  <si>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</si>
  <si>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</si>
  <si>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</si>
  <si>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</si>
  <si>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</si>
  <si>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</si>
  <si>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</si>
  <si>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</si>
  <si>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</si>
  <si>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</si>
  <si>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</si>
  <si>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</si>
  <si>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</si>
  <si>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</si>
  <si>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</si>
  <si>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</si>
  <si>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</si>
  <si>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</si>
  <si>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</si>
  <si>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</si>
  <si>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</si>
  <si>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</si>
  <si>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</si>
  <si>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</si>
  <si>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</si>
  <si>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</si>
  <si>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</si>
  <si>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</si>
  <si>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</si>
  <si>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</si>
  <si>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</si>
  <si>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</si>
  <si>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</si>
  <si>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</si>
  <si>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</si>
  <si>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</si>
  <si>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</si>
  <si>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</si>
  <si>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</si>
  <si>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</si>
  <si>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</si>
  <si>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</si>
  <si>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</si>
  <si>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</si>
  <si>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</si>
  <si>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</si>
  <si>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</si>
  <si>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</si>
  <si>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</si>
  <si>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</si>
  <si>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</si>
  <si>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</si>
  <si>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</si>
  <si>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</si>
  <si>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</si>
  <si>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</si>
  <si>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</si>
  <si>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</si>
  <si>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</si>
  <si>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</si>
  <si>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</si>
  <si>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</si>
  <si>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</si>
  <si>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</si>
  <si>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</si>
  <si>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</si>
  <si>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</si>
  <si>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</si>
  <si>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</si>
  <si>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</si>
  <si>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</si>
  <si>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</si>
  <si>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</si>
  <si>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</si>
  <si>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</si>
  <si>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</si>
  <si>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</si>
  <si>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</si>
  <si>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</si>
  <si>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</si>
  <si>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</si>
  <si>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</si>
  <si>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</si>
  <si>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</si>
  <si>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</si>
  <si>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</si>
  <si>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</si>
  <si>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</si>
  <si>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</si>
  <si>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</si>
  <si>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</si>
  <si>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</si>
  <si>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</si>
  <si>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</si>
  <si>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</si>
  <si>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</si>
  <si>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</si>
  <si>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</si>
  <si>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</si>
  <si>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</si>
  <si>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</si>
  <si>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</si>
  <si>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</si>
  <si>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</si>
  <si>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</si>
  <si>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</si>
  <si>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</si>
  <si>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</si>
  <si>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</si>
  <si>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</si>
  <si>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</si>
  <si>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</si>
  <si>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</si>
  <si>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</si>
  <si>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</si>
  <si>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</si>
  <si>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</si>
  <si>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</si>
  <si>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</si>
  <si>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</si>
  <si>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</si>
  <si>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</si>
  <si>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</si>
  <si>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</si>
  <si>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</si>
  <si>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</si>
  <si>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</si>
  <si>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</si>
  <si>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</si>
  <si>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</si>
  <si>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</si>
  <si>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</si>
  <si>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</si>
  <si>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</si>
  <si>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</si>
  <si>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</si>
  <si>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</si>
  <si>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</si>
  <si>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</si>
  <si>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</si>
  <si>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</si>
  <si>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</si>
  <si>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</si>
  <si>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</si>
  <si>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</si>
  <si>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</si>
  <si>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</si>
  <si>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</si>
  <si>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</si>
  <si>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</si>
  <si>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</si>
  <si>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</si>
  <si>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</si>
  <si>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</si>
  <si>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</si>
  <si>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</si>
  <si>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</si>
  <si>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</si>
  <si>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</si>
  <si>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</si>
  <si>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</si>
  <si>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</si>
  <si>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</si>
  <si>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</si>
  <si>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</si>
  <si>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</si>
  <si>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</si>
  <si>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</si>
  <si>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</si>
  <si>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</si>
  <si>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</si>
  <si>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</si>
  <si>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</si>
  <si>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</si>
  <si>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</si>
  <si>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</si>
  <si>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</si>
  <si>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</si>
  <si>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</si>
  <si>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</si>
  <si>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</si>
  <si>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</si>
  <si>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</si>
  <si>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</si>
  <si>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</si>
  <si>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</si>
  <si>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</si>
  <si>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</si>
  <si>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</si>
  <si>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</si>
  <si>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</si>
  <si>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</si>
  <si>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</si>
  <si>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</si>
  <si>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</si>
  <si>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</si>
  <si>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</si>
  <si>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</si>
  <si>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</si>
  <si>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</si>
  <si>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</si>
  <si>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</si>
  <si>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</si>
  <si>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</si>
  <si>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</si>
  <si>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</si>
  <si>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</si>
  <si>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</si>
  <si>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</si>
  <si>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</si>
  <si>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</si>
  <si>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</si>
  <si>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</si>
  <si>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</si>
  <si>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</si>
  <si>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</si>
  <si>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</si>
  <si>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</si>
  <si>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</si>
  <si>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</si>
  <si>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</si>
  <si>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</si>
  <si>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</si>
  <si>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</si>
  <si>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</si>
  <si>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</si>
  <si>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</si>
  <si>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</si>
  <si>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</si>
  <si>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</si>
  <si>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</si>
  <si>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</si>
  <si>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</si>
  <si>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</si>
  <si>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</si>
  <si>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</si>
  <si>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</si>
  <si>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</si>
  <si>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</si>
  <si>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</si>
  <si>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</si>
  <si>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</si>
  <si>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</si>
  <si>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</si>
  <si>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</si>
  <si>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</si>
  <si>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</si>
  <si>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</si>
  <si>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</si>
  <si>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</si>
  <si>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</si>
  <si>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</si>
  <si>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</si>
  <si>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</si>
  <si>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</si>
  <si>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</si>
  <si>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</si>
  <si>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</si>
  <si>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</si>
  <si>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</si>
  <si>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</si>
  <si>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</si>
  <si>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</si>
  <si>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</si>
  <si>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</si>
  <si>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</si>
  <si>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</si>
  <si>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</si>
  <si>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</si>
  <si>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</si>
  <si>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</si>
  <si>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</si>
  <si>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</si>
  <si>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</si>
  <si>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</si>
  <si>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</si>
  <si>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</si>
  <si>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</si>
  <si>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</si>
  <si>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</si>
  <si>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</si>
  <si>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</si>
  <si>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</si>
  <si>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</si>
  <si>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</si>
  <si>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</si>
  <si>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</si>
  <si>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</si>
  <si>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</si>
  <si>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</si>
  <si>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</si>
  <si>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</si>
  <si>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</si>
  <si>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</si>
  <si>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</si>
  <si>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</si>
  <si>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</si>
  <si>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</si>
  <si>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</si>
  <si>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</si>
  <si>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</si>
  <si>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</si>
  <si>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</si>
  <si>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</si>
  <si>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</si>
  <si>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</si>
  <si>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</si>
  <si>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</si>
  <si>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</si>
  <si>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</si>
  <si>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</si>
  <si>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</si>
  <si>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</si>
  <si>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</si>
  <si>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</si>
  <si>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</si>
  <si>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</si>
  <si>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</si>
  <si>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</si>
  <si>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</si>
  <si>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</si>
  <si>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</si>
  <si>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</si>
  <si>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</si>
  <si>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</si>
  <si>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</si>
  <si>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</si>
  <si>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</si>
  <si>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</si>
  <si>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</si>
  <si>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</si>
  <si>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</si>
  <si>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</si>
  <si>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</si>
  <si>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</si>
  <si>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</si>
  <si>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</si>
  <si>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</si>
  <si>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</si>
  <si>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</si>
  <si>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</si>
  <si>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</si>
  <si>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</si>
  <si>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</si>
  <si>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</si>
  <si>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</si>
  <si>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</si>
  <si>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</si>
  <si>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</si>
  <si>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</si>
  <si>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</si>
  <si>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</si>
  <si>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</si>
  <si>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</si>
  <si>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</si>
  <si>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</si>
  <si>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</si>
  <si>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</si>
  <si>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</si>
  <si>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</si>
  <si>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</si>
  <si>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</si>
  <si>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</si>
  <si>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</si>
  <si>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</si>
  <si>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</si>
  <si>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</si>
  <si>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</si>
  <si>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</si>
  <si>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</si>
  <si>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</si>
  <si>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</si>
  <si>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</si>
  <si>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</si>
  <si>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</si>
  <si>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</si>
  <si>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</si>
  <si>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</si>
  <si>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</si>
  <si>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</si>
  <si>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</si>
  <si>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</si>
  <si>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</si>
  <si>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</si>
  <si>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</si>
  <si>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</si>
  <si>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</si>
  <si>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</si>
  <si>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</si>
  <si>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</si>
  <si>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</si>
  <si>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</si>
  <si>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</si>
  <si>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</si>
  <si>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</si>
  <si>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</si>
  <si>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</si>
  <si>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</si>
  <si>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</si>
  <si>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</si>
  <si>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</si>
  <si>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</si>
  <si>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</si>
  <si>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</si>
  <si>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</si>
  <si>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</si>
  <si>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</si>
  <si>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</si>
  <si>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</si>
  <si>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</si>
  <si>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</si>
  <si>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</si>
  <si>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</si>
  <si>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</si>
  <si>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</si>
  <si>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</si>
  <si>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</si>
  <si>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</si>
  <si>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</si>
  <si>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</si>
  <si>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</si>
  <si>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</si>
  <si>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</si>
  <si>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</si>
  <si>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</si>
  <si>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</si>
  <si>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</si>
  <si>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</si>
  <si>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</si>
  <si>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</si>
  <si>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</si>
  <si>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</si>
  <si>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</si>
  <si>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</si>
  <si>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</si>
  <si>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</si>
  <si>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</si>
  <si>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</si>
  <si>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</si>
  <si>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</si>
  <si>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</si>
  <si>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</si>
  <si>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</si>
  <si>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</si>
  <si>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</si>
  <si>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</si>
  <si>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</si>
  <si>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</si>
  <si>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</si>
  <si>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</si>
  <si>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</si>
  <si>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</si>
  <si>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</si>
  <si>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</si>
  <si>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</si>
  <si>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</si>
  <si>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</si>
  <si>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</si>
  <si>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</si>
  <si>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</si>
  <si>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</si>
  <si>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</si>
  <si>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</si>
  <si>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</si>
  <si>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</si>
  <si>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</si>
  <si>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</si>
  <si>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</si>
  <si>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</si>
  <si>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</si>
  <si>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</si>
  <si>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</si>
  <si>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</si>
  <si>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</si>
  <si>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</si>
  <si>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</si>
  <si>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</si>
  <si>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</si>
  <si>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</si>
  <si>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</si>
  <si>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</si>
  <si>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</si>
  <si>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</si>
  <si>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</si>
  <si>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</si>
  <si>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</si>
  <si>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</si>
  <si>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</si>
  <si>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</si>
  <si>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</si>
  <si>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</si>
  <si>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</si>
  <si>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</si>
  <si>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</si>
  <si>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</si>
  <si>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</si>
  <si>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</si>
  <si>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</si>
  <si>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</si>
  <si>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</si>
  <si>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</si>
  <si>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</si>
  <si>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</si>
  <si>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</si>
  <si>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</si>
  <si>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</si>
  <si>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</si>
  <si>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</si>
  <si>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</si>
  <si>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</si>
  <si>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</si>
  <si>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</si>
  <si>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</si>
  <si>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</si>
  <si>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</si>
  <si>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</si>
  <si>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</si>
  <si>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</si>
  <si>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</si>
  <si>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</si>
  <si>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</si>
  <si>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</si>
  <si>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</si>
  <si>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</si>
  <si>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</si>
  <si>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</si>
  <si>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</si>
  <si>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</si>
  <si>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</si>
  <si>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</si>
  <si>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</si>
  <si>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</si>
  <si>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</si>
  <si>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</si>
  <si>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</si>
  <si>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</si>
  <si>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</si>
  <si>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</si>
  <si>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</si>
  <si>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</si>
  <si>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</si>
  <si>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</si>
  <si>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</si>
  <si>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</si>
  <si>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</si>
  <si>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</si>
  <si>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</si>
  <si>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</si>
  <si>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</si>
  <si>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</si>
  <si>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</si>
  <si>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</si>
  <si>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</si>
  <si>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</si>
  <si>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</si>
  <si>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</si>
  <si>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</si>
  <si>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</si>
  <si>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</si>
  <si>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</si>
  <si>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</si>
  <si>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</si>
  <si>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</si>
  <si>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</si>
  <si>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</si>
  <si>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</si>
  <si>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</si>
  <si>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</si>
  <si>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</si>
  <si>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</si>
  <si>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</si>
  <si>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</si>
  <si>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</si>
  <si>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</si>
  <si>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</si>
  <si>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</si>
  <si>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</si>
  <si>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</si>
  <si>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</si>
  <si>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</si>
  <si>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</si>
  <si>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</si>
  <si>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</si>
  <si>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</si>
  <si>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</si>
  <si>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</si>
  <si>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</si>
  <si>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</si>
  <si>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</si>
  <si>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</si>
  <si>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</si>
  <si>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</si>
  <si>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</si>
  <si>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</si>
  <si>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</si>
  <si>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</si>
  <si>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</si>
  <si>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</si>
  <si>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</si>
  <si>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</si>
  <si>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</si>
  <si>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</si>
  <si>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</si>
  <si>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</si>
  <si>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</si>
  <si>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</si>
  <si>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</si>
  <si>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</si>
  <si>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</si>
  <si>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</si>
  <si>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</si>
  <si>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</si>
  <si>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</si>
  <si>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</si>
  <si>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</si>
  <si>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</si>
  <si>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</si>
  <si>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</si>
  <si>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</si>
  <si>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</si>
  <si>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</si>
  <si>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</si>
  <si>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</si>
  <si>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</si>
  <si>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</si>
  <si>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</si>
  <si>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</si>
  <si>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</si>
  <si>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</si>
  <si>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</si>
  <si>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</si>
  <si>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</si>
  <si>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</si>
  <si>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</si>
  <si>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</si>
  <si>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</si>
  <si>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</si>
  <si>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</si>
  <si>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</si>
  <si>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</si>
  <si>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</si>
  <si>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</si>
  <si>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</si>
  <si>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</si>
  <si>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</si>
  <si>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</si>
  <si>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</si>
  <si>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</si>
  <si>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</si>
  <si>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</si>
  <si>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</si>
  <si>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</si>
  <si>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</si>
  <si>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</si>
  <si>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</si>
  <si>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</si>
  <si>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</si>
  <si>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</si>
  <si>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</si>
  <si>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</si>
  <si>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</si>
  <si>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</si>
  <si>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</si>
  <si>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</si>
  <si>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</si>
  <si>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</si>
  <si>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</si>
  <si>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</si>
  <si>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</si>
  <si>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</si>
  <si>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</si>
  <si>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</si>
  <si>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</si>
  <si>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</si>
  <si>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</si>
  <si>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</si>
  <si>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</si>
  <si>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</si>
  <si>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</si>
  <si>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</si>
  <si>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</si>
  <si>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</si>
  <si>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</si>
  <si>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</si>
  <si>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</si>
  <si>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</si>
  <si>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</si>
  <si>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</si>
  <si>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</si>
  <si>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</si>
  <si>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</si>
  <si>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</si>
  <si>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</si>
  <si>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</si>
  <si>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</si>
  <si>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</si>
  <si>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</si>
  <si>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</si>
  <si>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</si>
  <si>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</si>
  <si>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</si>
  <si>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</si>
  <si>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</si>
  <si>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</si>
  <si>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</si>
  <si>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</si>
  <si>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</si>
  <si>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</si>
  <si>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</si>
  <si>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</si>
  <si>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</si>
  <si>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</si>
  <si>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</si>
  <si>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</si>
  <si>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</si>
  <si>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</si>
  <si>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</si>
  <si>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</si>
  <si>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</si>
  <si>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</si>
  <si>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</si>
  <si>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</si>
  <si>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</si>
  <si>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</si>
  <si>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</si>
  <si>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</si>
  <si>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</si>
  <si>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</si>
  <si>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</si>
  <si>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</si>
  <si>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</si>
  <si>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</si>
  <si>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</si>
  <si>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</si>
  <si>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</si>
  <si>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</si>
  <si>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</si>
  <si>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</si>
  <si>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</si>
  <si>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</si>
  <si>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</si>
  <si>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</si>
  <si>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</si>
  <si>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</si>
  <si>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</si>
  <si>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</si>
  <si>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</si>
  <si>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</si>
  <si>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</si>
  <si>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</si>
  <si>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</si>
  <si>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</si>
  <si>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</si>
  <si>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</si>
  <si>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</si>
  <si>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</si>
  <si>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</si>
  <si>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</si>
  <si>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</si>
  <si>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</si>
  <si>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</si>
  <si>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</si>
  <si>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</si>
  <si>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</si>
  <si>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</si>
  <si>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</si>
  <si>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</si>
  <si>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</si>
  <si>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</si>
  <si>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</si>
  <si>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</si>
  <si>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</si>
  <si>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</si>
  <si>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</si>
  <si>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</si>
  <si>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</si>
  <si>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</si>
  <si>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</si>
  <si>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</si>
  <si>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</si>
  <si>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</si>
  <si>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</si>
  <si>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</si>
  <si>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</si>
  <si>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</si>
  <si>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</si>
  <si>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</si>
  <si>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</si>
  <si>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</si>
  <si>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</si>
  <si>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</si>
  <si>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</si>
  <si>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</si>
  <si>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</si>
  <si>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</si>
  <si>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</si>
  <si>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</si>
  <si>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</si>
  <si>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</si>
  <si>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</si>
  <si>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</si>
  <si>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</si>
  <si>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</si>
  <si>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</si>
  <si>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</si>
  <si>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</si>
  <si>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</si>
  <si>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</si>
  <si>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</si>
  <si>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</si>
  <si>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</si>
  <si>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</si>
  <si>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</si>
  <si>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</si>
  <si>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</si>
  <si>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</si>
  <si>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</si>
  <si>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</si>
  <si>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</si>
  <si>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</si>
  <si>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</si>
  <si>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</si>
  <si>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</si>
  <si>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</si>
  <si>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</si>
  <si>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</si>
  <si>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</si>
  <si>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</si>
  <si>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</si>
  <si>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</si>
  <si>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</si>
  <si>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</si>
  <si>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</si>
  <si>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</si>
  <si>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</si>
  <si>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</si>
  <si>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</si>
  <si>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</si>
  <si>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</si>
  <si>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</si>
  <si>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</si>
  <si>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</si>
  <si>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</si>
  <si>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</si>
  <si>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</si>
  <si>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</si>
  <si>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</si>
  <si>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</si>
  <si>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</si>
  <si>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</si>
  <si>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</si>
  <si>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</si>
  <si>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</si>
  <si>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</si>
  <si>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</si>
  <si>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</si>
  <si>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</si>
  <si>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</si>
  <si>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</si>
  <si>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</si>
  <si>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</si>
  <si>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</si>
  <si>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</si>
  <si>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</si>
  <si>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</si>
  <si>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</si>
  <si>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</si>
  <si>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</si>
  <si>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</si>
  <si>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</si>
  <si>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</si>
  <si>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</si>
  <si>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</si>
  <si>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</si>
  <si>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</si>
  <si>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</si>
  <si>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</si>
  <si>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</si>
  <si>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</si>
  <si>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</si>
  <si>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</si>
  <si>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</si>
  <si>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</si>
  <si>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</si>
  <si>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</si>
  <si>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</si>
  <si>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</si>
  <si>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</si>
  <si>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</si>
  <si>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</si>
  <si>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</si>
  <si>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</si>
  <si>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</si>
  <si>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</si>
  <si>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</si>
  <si>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</si>
  <si>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</si>
  <si>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</si>
  <si>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</si>
  <si>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</si>
  <si>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</si>
  <si>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</si>
  <si>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</si>
  <si>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</si>
  <si>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</si>
  <si>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</si>
  <si>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</si>
  <si>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</si>
  <si>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</si>
  <si>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</si>
  <si>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</si>
  <si>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</si>
  <si>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</si>
  <si>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</si>
  <si>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</si>
  <si>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</si>
  <si>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</si>
  <si>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</si>
  <si>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</si>
  <si>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</si>
  <si>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</si>
  <si>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</si>
  <si>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</si>
  <si>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</si>
  <si>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</si>
  <si>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</si>
  <si>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</si>
  <si>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</si>
  <si>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</si>
  <si>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</si>
  <si>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</si>
  <si>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</si>
  <si>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</si>
  <si>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</si>
  <si>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</si>
  <si>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</si>
  <si>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</si>
  <si>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</si>
  <si>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</si>
  <si>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</si>
  <si>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</si>
  <si>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</si>
  <si>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</si>
  <si>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</si>
  <si>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</si>
  <si>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</si>
  <si>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</si>
  <si>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</si>
  <si>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</si>
  <si>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</si>
  <si>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</si>
  <si>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</si>
  <si>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</si>
  <si>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</si>
  <si>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</si>
  <si>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</si>
  <si>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</si>
  <si>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</si>
  <si>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</si>
  <si>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</si>
  <si>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</si>
  <si>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</si>
  <si>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</si>
  <si>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</si>
  <si>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</si>
  <si>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</si>
  <si>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</si>
  <si>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</si>
  <si>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</si>
  <si>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</si>
  <si>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</si>
  <si>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</si>
  <si>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</si>
  <si>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</si>
  <si>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</si>
  <si>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</si>
  <si>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</si>
  <si>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</si>
  <si>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</si>
  <si>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</si>
  <si>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</si>
  <si>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</si>
  <si>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</si>
  <si>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</si>
  <si>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</si>
  <si>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</si>
  <si>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</si>
  <si>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</si>
  <si>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</si>
  <si>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</si>
  <si>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</si>
  <si>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</si>
  <si>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</si>
  <si>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</si>
  <si>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</si>
  <si>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</si>
  <si>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</si>
  <si>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</si>
  <si>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</si>
  <si>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</si>
  <si>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</si>
  <si>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</si>
  <si>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</si>
  <si>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</si>
  <si>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</si>
  <si>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</si>
  <si>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</si>
  <si>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</si>
  <si>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</si>
  <si>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</si>
  <si>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</si>
  <si>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</si>
  <si>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</si>
  <si>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</si>
  <si>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</si>
  <si>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</si>
  <si>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</si>
  <si>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</si>
  <si>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</si>
  <si>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</si>
  <si>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</si>
  <si>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</si>
  <si>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</si>
  <si>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</si>
  <si>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</si>
  <si>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</si>
  <si>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</si>
  <si>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</si>
  <si>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</si>
  <si>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</si>
  <si>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</si>
  <si>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</si>
  <si>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</si>
  <si>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</si>
  <si>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</si>
  <si>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</si>
  <si>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</si>
  <si>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</si>
  <si>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</si>
  <si>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</si>
  <si>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</si>
  <si>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</si>
  <si>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</si>
  <si>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</si>
  <si>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</si>
  <si>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</si>
  <si>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</si>
  <si>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</si>
  <si>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</si>
  <si>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</si>
  <si>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</si>
  <si>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</si>
  <si>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</si>
  <si>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</si>
  <si>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</si>
  <si>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</si>
  <si>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</si>
  <si>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</si>
  <si>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</si>
  <si>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</si>
  <si>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</si>
  <si>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</si>
  <si>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</si>
  <si>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</si>
  <si>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</si>
  <si>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</si>
  <si>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</si>
  <si>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</si>
  <si>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</si>
  <si>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</si>
  <si>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</si>
  <si>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</si>
  <si>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</si>
  <si>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</si>
  <si>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</si>
  <si>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</si>
  <si>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</si>
  <si>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</si>
  <si>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</si>
  <si>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</si>
  <si>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</si>
  <si>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</si>
  <si>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</si>
  <si>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</si>
  <si>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</si>
  <si>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</si>
  <si>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</si>
  <si>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</si>
  <si>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</si>
  <si>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</si>
  <si>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</si>
  <si>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</si>
  <si>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</si>
  <si>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</si>
  <si>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</si>
  <si>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</si>
  <si>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</si>
  <si>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</si>
  <si>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</si>
  <si>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</si>
  <si>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</si>
  <si>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</si>
  <si>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</si>
  <si>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</si>
  <si>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</si>
  <si>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</si>
  <si>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</si>
  <si>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</si>
  <si>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</si>
  <si>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</si>
  <si>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</si>
  <si>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</si>
  <si>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</si>
  <si>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</si>
  <si>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</si>
  <si>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</si>
  <si>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</si>
  <si>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</si>
  <si>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</si>
  <si>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</si>
  <si>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</si>
  <si>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</si>
  <si>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</si>
  <si>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</si>
  <si>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</si>
  <si>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</si>
  <si>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</si>
  <si>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</si>
  <si>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</si>
  <si>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</si>
  <si>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</si>
  <si>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</si>
  <si>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</si>
  <si>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</si>
  <si>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</si>
  <si>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</si>
  <si>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</si>
  <si>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</si>
  <si>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</si>
  <si>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</si>
  <si>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</si>
  <si>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</si>
  <si>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</si>
  <si>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</si>
  <si>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</si>
  <si>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</si>
  <si>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</si>
  <si>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</si>
  <si>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</si>
  <si>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</si>
  <si>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</si>
  <si>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</si>
  <si>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</si>
  <si>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</si>
  <si>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</si>
  <si>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</si>
  <si>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</si>
  <si>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</si>
  <si>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</si>
  <si>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</si>
  <si>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</si>
  <si>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</si>
  <si>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</si>
  <si>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</si>
  <si>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</si>
  <si>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</si>
  <si>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</si>
  <si>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</si>
  <si>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</si>
  <si>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</si>
  <si>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</si>
  <si>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</si>
  <si>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</si>
  <si>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</si>
  <si>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</si>
  <si>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</si>
  <si>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</si>
  <si>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</si>
  <si>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</si>
  <si>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</si>
  <si>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</si>
  <si>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</si>
  <si>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</si>
  <si>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</si>
  <si>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</si>
  <si>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</si>
  <si>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</si>
  <si>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</si>
  <si>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</si>
  <si>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</si>
  <si>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</si>
  <si>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</si>
  <si>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</si>
  <si>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</si>
  <si>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</si>
  <si>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</si>
  <si>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</si>
  <si>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</si>
  <si>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</si>
  <si>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</si>
  <si>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</si>
  <si>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</si>
  <si>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</si>
  <si>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</si>
  <si>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</si>
  <si>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</si>
  <si>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</si>
  <si>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</si>
  <si>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</si>
  <si>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</si>
  <si>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</si>
  <si>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</si>
  <si>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</si>
  <si>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</si>
  <si>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</si>
  <si>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</si>
  <si>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</si>
  <si>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</si>
  <si>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</si>
  <si>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</si>
  <si>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</si>
  <si>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</si>
  <si>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</si>
  <si>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</si>
  <si>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</si>
  <si>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</si>
  <si>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</si>
  <si>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</si>
  <si>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</si>
  <si>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</si>
  <si>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</si>
  <si>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</si>
  <si>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</si>
  <si>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</si>
  <si>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</si>
  <si>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</si>
  <si>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</si>
  <si>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</si>
  <si>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</si>
  <si>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</si>
  <si>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</si>
  <si>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</si>
  <si>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</si>
  <si>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</si>
  <si>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</si>
  <si>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</si>
  <si>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</si>
  <si>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</si>
  <si>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</si>
  <si>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</si>
  <si>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</si>
  <si>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</si>
  <si>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</si>
  <si>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</si>
  <si>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</si>
  <si>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</si>
  <si>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</si>
  <si>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</si>
  <si>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</si>
  <si>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</si>
  <si>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</si>
  <si>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</si>
  <si>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</si>
  <si>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</si>
  <si>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</si>
  <si>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</si>
  <si>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</si>
  <si>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</si>
  <si>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</si>
  <si>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</si>
  <si>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</si>
  <si>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</si>
  <si>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</si>
  <si>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</si>
  <si>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</si>
  <si>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</si>
  <si>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</si>
  <si>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</si>
  <si>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</si>
  <si>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</si>
  <si>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</si>
  <si>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</si>
  <si>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</si>
  <si>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</si>
  <si>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</si>
  <si>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</si>
  <si>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</si>
  <si>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</si>
  <si>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</si>
  <si>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</si>
  <si>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</si>
  <si>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</si>
  <si>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</si>
  <si>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</si>
  <si>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</si>
  <si>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</si>
  <si>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</si>
  <si>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</si>
  <si>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</si>
  <si>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</si>
  <si>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</si>
  <si>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</si>
  <si>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</si>
  <si>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</si>
  <si>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</si>
  <si>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</si>
  <si>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</si>
  <si>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</si>
  <si>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</si>
  <si>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</si>
  <si>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</si>
  <si>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</si>
  <si>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</si>
  <si>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</si>
  <si>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</si>
  <si>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</si>
  <si>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</si>
  <si>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</si>
  <si>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</si>
  <si>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</si>
  <si>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</si>
  <si>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</si>
  <si>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</si>
  <si>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</si>
  <si>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</si>
  <si>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</si>
  <si>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</si>
  <si>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</si>
  <si>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</si>
  <si>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</si>
  <si>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</si>
  <si>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</si>
  <si>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</si>
  <si>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</si>
  <si>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</si>
  <si>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</si>
  <si>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</si>
  <si>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</si>
  <si>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</si>
  <si>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</si>
  <si>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</si>
  <si>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</si>
  <si>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</si>
  <si>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</si>
  <si>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</si>
  <si>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</si>
  <si>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</si>
  <si>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</si>
  <si>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</si>
  <si>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</si>
  <si>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</si>
  <si>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</si>
  <si>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</si>
  <si>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</si>
  <si>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</si>
  <si>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</si>
  <si>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</si>
  <si>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</si>
  <si>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</si>
  <si>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</si>
  <si>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</si>
  <si>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</si>
  <si>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</si>
  <si>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</si>
  <si>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</si>
  <si>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</si>
  <si>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</si>
  <si>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</si>
  <si>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</si>
  <si>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</si>
  <si>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</si>
  <si>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</si>
  <si>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</si>
  <si>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</si>
  <si>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</si>
  <si>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</si>
  <si>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</si>
  <si>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</si>
  <si>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</si>
  <si>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</si>
  <si>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</si>
  <si>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</si>
  <si>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</si>
  <si>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</si>
  <si>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</si>
  <si>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</si>
  <si>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</si>
  <si>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</si>
  <si>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</si>
  <si>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</si>
  <si>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</si>
  <si>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</si>
  <si>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</si>
  <si>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</si>
  <si>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</si>
  <si>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</si>
  <si>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</si>
  <si>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</si>
  <si>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</si>
  <si>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</si>
  <si>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</si>
  <si>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</si>
  <si>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</si>
  <si>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</si>
  <si>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</si>
  <si>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</si>
  <si>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</si>
  <si>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</si>
  <si>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</si>
  <si>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</si>
  <si>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</si>
  <si>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</si>
  <si>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</si>
  <si>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</si>
  <si>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</si>
  <si>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</si>
  <si>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</si>
  <si>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</si>
  <si>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</si>
  <si>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</si>
  <si>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</si>
  <si>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</si>
  <si>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</si>
  <si>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</si>
  <si>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</si>
  <si>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</si>
  <si>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</si>
  <si>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</si>
  <si>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</si>
  <si>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</si>
  <si>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</si>
  <si>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</si>
  <si>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</si>
  <si>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</si>
  <si>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</si>
  <si>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</si>
  <si>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</si>
  <si>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</si>
  <si>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</si>
  <si>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</si>
  <si>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</si>
  <si>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</si>
  <si>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</si>
  <si>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</si>
  <si>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</si>
  <si>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</si>
  <si>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</si>
  <si>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</si>
  <si>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</si>
  <si>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</si>
  <si>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</si>
  <si>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</si>
  <si>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</si>
  <si>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</si>
  <si>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</si>
  <si>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</si>
  <si>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</si>
  <si>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</si>
  <si>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</si>
  <si>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</si>
  <si>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</si>
  <si>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</si>
  <si>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</si>
  <si>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</si>
  <si>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</si>
  <si>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</si>
  <si>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</si>
  <si>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</si>
  <si>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</si>
  <si>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</si>
  <si>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</si>
  <si>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</si>
  <si>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</si>
  <si>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</si>
  <si>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</si>
  <si>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</si>
  <si>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</si>
  <si>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</si>
  <si>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</si>
  <si>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</si>
  <si>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</si>
  <si>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</si>
  <si>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</si>
  <si>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</si>
  <si>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</si>
  <si>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</si>
  <si>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</si>
  <si>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</si>
  <si>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</si>
  <si>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</si>
  <si>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</si>
  <si>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</si>
  <si>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</si>
  <si>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</si>
  <si>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</si>
  <si>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</si>
  <si>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</si>
  <si>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</si>
  <si>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</si>
  <si>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</si>
  <si>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</si>
  <si>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</si>
  <si>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</si>
  <si>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</si>
  <si>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</si>
  <si>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</si>
  <si>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</si>
  <si>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</si>
  <si>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</si>
  <si>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</si>
  <si>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</si>
  <si>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</si>
  <si>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</si>
  <si>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</si>
  <si>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</si>
  <si>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</si>
  <si>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</si>
  <si>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</si>
  <si>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</si>
  <si>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</si>
  <si>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</si>
  <si>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</si>
  <si>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</si>
  <si>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</si>
  <si>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</si>
  <si>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</si>
  <si>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</si>
  <si>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</si>
  <si>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</si>
  <si>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</si>
  <si>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</si>
  <si>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</si>
  <si>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</si>
  <si>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</si>
  <si>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</si>
  <si>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</si>
  <si>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</si>
  <si>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</si>
  <si>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</si>
  <si>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</si>
  <si>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</si>
  <si>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</si>
  <si>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</si>
  <si>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</si>
  <si>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</si>
  <si>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</si>
  <si>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</si>
  <si>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</si>
  <si>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</si>
  <si>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</si>
  <si>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</si>
  <si>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</si>
  <si>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</si>
  <si>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</si>
  <si>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</si>
  <si>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</si>
  <si>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</si>
  <si>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</si>
  <si>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</si>
  <si>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</si>
  <si>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</si>
  <si>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</si>
  <si>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</si>
  <si>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</si>
  <si>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</si>
  <si>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</si>
  <si>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</si>
  <si>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</si>
  <si>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</si>
  <si>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</si>
  <si>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</si>
  <si>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</si>
  <si>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</si>
  <si>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</si>
  <si>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</si>
  <si>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</si>
  <si>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</si>
  <si>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</si>
  <si>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</si>
  <si>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</si>
  <si>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</si>
  <si>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</si>
  <si>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</si>
  <si>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</si>
  <si>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</si>
  <si>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</si>
  <si>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</si>
  <si>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</si>
  <si>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</si>
  <si>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</si>
  <si>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</si>
  <si>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</si>
  <si>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</si>
  <si>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</si>
  <si>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</si>
  <si>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</si>
  <si>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</si>
  <si>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</si>
  <si>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</si>
  <si>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</si>
  <si>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</si>
  <si>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</si>
  <si>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</si>
  <si>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</si>
  <si>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</si>
  <si>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</si>
  <si>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</si>
  <si>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</si>
  <si>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</si>
  <si>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</si>
  <si>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</si>
  <si>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</si>
  <si>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</si>
  <si>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</si>
  <si>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</si>
  <si>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</si>
  <si>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</si>
  <si>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</si>
  <si>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</si>
  <si>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</si>
  <si>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</si>
  <si>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</si>
  <si>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</si>
  <si>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</si>
  <si>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</si>
  <si>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</si>
  <si>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</si>
  <si>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</si>
  <si>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</si>
  <si>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</si>
  <si>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</si>
  <si>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</si>
  <si>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</si>
  <si>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</si>
  <si>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</si>
  <si>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</si>
  <si>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</si>
  <si>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</si>
  <si>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</si>
  <si>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</si>
  <si>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</si>
  <si>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</si>
  <si>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</si>
  <si>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</si>
  <si>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</si>
  <si>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</si>
  <si>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</si>
  <si>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</si>
  <si>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</si>
  <si>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</si>
  <si>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</si>
  <si>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</si>
  <si>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</si>
  <si>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</si>
  <si>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</si>
  <si>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</si>
  <si>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</si>
  <si>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</si>
  <si>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</si>
  <si>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</si>
  <si>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</si>
  <si>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</si>
  <si>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</si>
  <si>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</si>
  <si>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</si>
  <si>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</si>
  <si>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</si>
  <si>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</si>
  <si>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</si>
  <si>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</si>
  <si>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</si>
  <si>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</si>
  <si>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</si>
  <si>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</si>
  <si>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</si>
  <si>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</si>
  <si>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</si>
  <si>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</si>
  <si>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</si>
  <si>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</si>
  <si>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</si>
  <si>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</si>
  <si>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</si>
  <si>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</si>
  <si>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</si>
  <si>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</si>
  <si>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</si>
  <si>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</si>
  <si>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</si>
  <si>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</si>
  <si>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</si>
  <si>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</si>
  <si>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</si>
  <si>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</si>
  <si>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</si>
  <si>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</si>
  <si>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</si>
  <si>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</si>
  <si>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</si>
  <si>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</si>
  <si>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</si>
  <si>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</si>
  <si>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</si>
  <si>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</si>
  <si>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</si>
  <si>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</si>
  <si>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</si>
  <si>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</si>
  <si>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</si>
  <si>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</si>
  <si>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</si>
  <si>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</si>
  <si>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</si>
  <si>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</si>
  <si>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</si>
  <si>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</si>
  <si>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</si>
  <si>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</si>
  <si>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</si>
  <si>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</si>
  <si>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</si>
  <si>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</si>
  <si>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</si>
  <si>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</si>
  <si>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</si>
  <si>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</si>
  <si>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</si>
  <si>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</si>
  <si>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</si>
  <si>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</si>
  <si>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</si>
  <si>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</si>
  <si>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</si>
  <si>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</si>
  <si>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</si>
  <si>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</si>
  <si>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</si>
  <si>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</si>
  <si>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</si>
  <si>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</si>
  <si>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</si>
  <si>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</si>
  <si>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</si>
  <si>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</si>
  <si>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</si>
  <si>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</si>
  <si>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</si>
  <si>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</si>
  <si>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</si>
  <si>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</si>
  <si>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</si>
  <si>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</si>
  <si>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</si>
  <si>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</si>
  <si>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</si>
  <si>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</si>
  <si>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</si>
  <si>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</si>
  <si>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</si>
  <si>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</si>
  <si>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</si>
  <si>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</si>
  <si>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</si>
  <si>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</si>
  <si>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</si>
  <si>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</si>
  <si>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</si>
  <si>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</si>
  <si>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</si>
  <si>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</si>
  <si>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</si>
  <si>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</si>
  <si>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</si>
  <si>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</si>
  <si>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</si>
  <si>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</si>
  <si>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</si>
  <si>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</si>
  <si>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</si>
  <si>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</si>
  <si>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</si>
  <si>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</si>
  <si>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</si>
  <si>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</si>
  <si>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</si>
  <si>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</si>
  <si>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</si>
  <si>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</si>
  <si>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</si>
  <si>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</si>
  <si>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</si>
  <si>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</si>
  <si>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</si>
  <si>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</si>
  <si>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</si>
  <si>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</si>
  <si>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</si>
  <si>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</si>
  <si>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</si>
  <si>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</si>
  <si>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</si>
  <si>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</si>
  <si>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</si>
  <si>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</si>
  <si>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</si>
  <si>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</si>
  <si>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</si>
  <si>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</si>
  <si>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</si>
  <si>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</si>
  <si>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</si>
  <si>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</si>
  <si>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</si>
  <si>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</si>
  <si>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</si>
  <si>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</si>
  <si>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</si>
  <si>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</si>
  <si>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</si>
  <si>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</si>
  <si>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</si>
  <si>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</si>
  <si>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</si>
  <si>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</si>
  <si>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</si>
  <si>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</si>
  <si>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</si>
  <si>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</si>
  <si>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</si>
  <si>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</si>
  <si>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</si>
  <si>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</si>
  <si>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</si>
  <si>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</si>
  <si>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</si>
  <si>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</si>
  <si>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</si>
  <si>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</si>
  <si>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</si>
  <si>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</si>
  <si>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</si>
  <si>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</si>
  <si>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</si>
  <si>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</si>
  <si>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</si>
  <si>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</si>
  <si>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</si>
  <si>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</si>
  <si>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</si>
  <si>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</si>
  <si>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</si>
  <si>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</si>
  <si>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</si>
  <si>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</si>
  <si>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</si>
  <si>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</si>
  <si>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</si>
  <si>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</si>
  <si>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</si>
  <si>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</si>
  <si>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</si>
  <si>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</si>
  <si>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</si>
  <si>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</si>
  <si>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</si>
  <si>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</si>
  <si>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</si>
  <si>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</si>
  <si>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</si>
  <si>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</si>
  <si>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</si>
  <si>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</si>
  <si>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</si>
  <si>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</si>
  <si>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</si>
  <si>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</si>
  <si>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</si>
  <si>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</si>
  <si>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</si>
  <si>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</si>
  <si>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</si>
  <si>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</si>
  <si>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</si>
  <si>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</si>
  <si>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</si>
  <si>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</si>
  <si>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</si>
  <si>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</si>
  <si>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</si>
  <si>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</si>
  <si>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</si>
  <si>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</si>
  <si>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</si>
  <si>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</si>
  <si>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</si>
  <si>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</si>
  <si>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</si>
  <si>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</si>
  <si>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</si>
  <si>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</si>
  <si>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</si>
  <si>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</si>
  <si>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</si>
  <si>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</si>
  <si>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</si>
  <si>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</si>
  <si>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</si>
  <si>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</si>
  <si>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</si>
  <si>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</si>
  <si>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</si>
  <si>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</si>
  <si>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</si>
  <si>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</si>
  <si>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</si>
  <si>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</si>
  <si>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</si>
  <si>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</si>
  <si>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</si>
  <si>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</si>
  <si>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</si>
  <si>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</si>
  <si>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</si>
  <si>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</si>
  <si>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</si>
  <si>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</si>
  <si>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</si>
  <si>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</si>
  <si>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</si>
  <si>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</si>
  <si>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</si>
  <si>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</si>
  <si>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</si>
  <si>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</si>
  <si>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</si>
  <si>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</si>
  <si>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</si>
  <si>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</si>
  <si>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</si>
  <si>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</si>
  <si>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</si>
  <si>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</si>
  <si>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</si>
  <si>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</si>
  <si>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</si>
  <si>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</si>
  <si>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</si>
  <si>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</si>
  <si>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</si>
  <si>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</si>
  <si>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</si>
  <si>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</si>
  <si>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</si>
  <si>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</si>
  <si>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</si>
  <si>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</si>
  <si>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</si>
  <si>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</si>
  <si>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</si>
  <si>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</si>
  <si>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</si>
  <si>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</si>
  <si>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</si>
  <si>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</si>
  <si>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</si>
  <si>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</si>
  <si>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</si>
  <si>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</si>
  <si>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</si>
  <si>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</si>
  <si>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</si>
  <si>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</si>
  <si>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</si>
  <si>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</si>
  <si>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</si>
  <si>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</si>
  <si>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</si>
  <si>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</si>
  <si>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</si>
  <si>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</si>
  <si>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</si>
  <si>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</si>
  <si>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</si>
  <si>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</si>
  <si>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</si>
  <si>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</si>
  <si>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</si>
  <si>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</si>
  <si>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</si>
  <si>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</si>
  <si>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</si>
  <si>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</si>
  <si>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</si>
  <si>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</si>
  <si>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</si>
  <si>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</si>
  <si>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</si>
  <si>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</si>
  <si>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</si>
  <si>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</si>
  <si>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</si>
  <si>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</si>
  <si>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</si>
  <si>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</si>
  <si>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</si>
  <si>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</si>
  <si>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</si>
  <si>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</si>
  <si>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</si>
  <si>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</si>
  <si>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</si>
  <si>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</si>
  <si>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</si>
  <si>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</si>
  <si>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</si>
  <si>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</si>
  <si>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</si>
  <si>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</si>
  <si>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</si>
  <si>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</si>
  <si>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</si>
  <si>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</si>
  <si>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</si>
  <si>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</si>
  <si>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</si>
  <si>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</si>
  <si>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</si>
  <si>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</si>
  <si>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</si>
  <si>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</si>
  <si>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</si>
  <si>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</si>
  <si>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</si>
  <si>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</si>
  <si>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</si>
  <si>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</si>
  <si>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</si>
  <si>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</si>
  <si>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</si>
  <si>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</si>
  <si>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</si>
  <si>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</si>
  <si>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</si>
  <si>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</si>
  <si>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</si>
  <si>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</si>
  <si>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</si>
  <si>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</si>
  <si>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</si>
  <si>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</si>
  <si>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</si>
  <si>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</si>
  <si>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</si>
  <si>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</si>
  <si>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</si>
  <si>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</si>
  <si>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</si>
  <si>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</si>
  <si>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</si>
  <si>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</si>
  <si>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</si>
  <si>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</si>
  <si>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</si>
  <si>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</si>
  <si>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</si>
  <si>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</si>
  <si>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</si>
  <si>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</si>
  <si>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</si>
  <si>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</si>
  <si>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</si>
  <si>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</si>
  <si>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</si>
  <si>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</si>
  <si>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</si>
  <si>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</si>
  <si>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</si>
  <si>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</si>
  <si>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</si>
  <si>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</si>
  <si>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</si>
  <si>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</si>
  <si>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</si>
  <si>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</si>
  <si>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</si>
  <si>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</si>
  <si>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</si>
  <si>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</si>
  <si>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</si>
  <si>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</si>
  <si>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</si>
  <si>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</si>
  <si>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</si>
  <si>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</si>
  <si>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</si>
  <si>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</si>
  <si>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</si>
  <si>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</si>
  <si>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</si>
  <si>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</si>
  <si>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</si>
  <si>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</si>
  <si>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</si>
  <si>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</si>
  <si>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</si>
  <si>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</si>
  <si>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</si>
  <si>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</si>
  <si>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</si>
  <si>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</si>
  <si>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</si>
  <si>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</si>
  <si>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</si>
  <si>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</si>
  <si>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</si>
  <si>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</si>
  <si>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</si>
  <si>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</si>
  <si>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</si>
  <si>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</si>
  <si>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</si>
  <si>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</si>
  <si>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</si>
  <si>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</si>
  <si>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</si>
  <si>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</si>
  <si>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</si>
  <si>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</si>
  <si>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</si>
  <si>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</si>
  <si>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</si>
  <si>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</si>
  <si>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</si>
  <si>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</si>
  <si>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</si>
  <si>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</si>
  <si>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</si>
  <si>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</si>
  <si>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</si>
  <si>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</si>
  <si>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</si>
  <si>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</si>
  <si>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</si>
  <si>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</si>
  <si>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</si>
  <si>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</si>
  <si>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</si>
  <si>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</si>
  <si>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</si>
  <si>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</si>
  <si>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</si>
  <si>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</si>
  <si>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</si>
  <si>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</si>
  <si>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</si>
  <si>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</si>
  <si>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</si>
  <si>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</si>
  <si>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</si>
  <si>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</si>
  <si>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</si>
  <si>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</si>
  <si>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</si>
  <si>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</si>
  <si>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</si>
  <si>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</si>
  <si>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</si>
  <si>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</si>
  <si>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</si>
  <si>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</si>
  <si>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</si>
  <si>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</si>
  <si>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</si>
  <si>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</si>
  <si>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</si>
  <si>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</si>
  <si>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</si>
  <si>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</si>
  <si>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</si>
  <si>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</si>
  <si>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</si>
  <si>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</si>
  <si>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</si>
  <si>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</si>
  <si>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</si>
  <si>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</si>
  <si>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</si>
  <si>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</si>
  <si>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</si>
  <si>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</si>
  <si>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</si>
  <si>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</si>
  <si>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</si>
  <si>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</si>
  <si>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</si>
  <si>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</si>
  <si>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</si>
  <si>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</si>
  <si>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</si>
  <si>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</si>
  <si>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</si>
  <si>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</si>
  <si>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</si>
  <si>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</si>
  <si>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</si>
  <si>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</si>
  <si>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</si>
  <si>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</si>
  <si>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</si>
  <si>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</si>
  <si>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</si>
  <si>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</si>
  <si>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</si>
  <si>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</si>
  <si>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</si>
  <si>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</si>
  <si>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</si>
  <si>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</si>
  <si>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</si>
  <si>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</si>
  <si>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</si>
  <si>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</si>
  <si>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</si>
  <si>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</si>
  <si>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</si>
  <si>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</si>
  <si>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</si>
  <si>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</si>
  <si>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</si>
  <si>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</si>
  <si>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</si>
  <si>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</si>
  <si>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</si>
  <si>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</si>
  <si>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</si>
  <si>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</si>
  <si>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</si>
  <si>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</si>
  <si>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</si>
  <si>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</si>
  <si>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</si>
  <si>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</si>
  <si>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</si>
  <si>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</si>
  <si>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</si>
  <si>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</si>
  <si>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</si>
  <si>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</si>
  <si>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</si>
  <si>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</si>
  <si>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</si>
  <si>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</si>
  <si>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</si>
  <si>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</si>
  <si>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</si>
  <si>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</si>
  <si>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</si>
  <si>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</si>
  <si>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</si>
  <si>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</si>
  <si>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</si>
  <si>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</si>
  <si>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</si>
  <si>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</si>
  <si>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</si>
  <si>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</si>
  <si>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</si>
  <si>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</si>
  <si>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</si>
  <si>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</si>
  <si>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</si>
  <si>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</si>
  <si>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</si>
  <si>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</si>
  <si>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</si>
  <si>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</si>
  <si>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</si>
  <si>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</si>
  <si>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</si>
  <si>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</si>
  <si>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</si>
  <si>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</si>
  <si>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</si>
  <si>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</si>
  <si>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</si>
  <si>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</si>
  <si>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</si>
  <si>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</si>
  <si>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</si>
  <si>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</si>
  <si>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</si>
  <si>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</si>
  <si>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</si>
  <si>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</si>
  <si>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</si>
  <si>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</si>
  <si>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</si>
  <si>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</si>
  <si>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</si>
  <si>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</si>
  <si>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</si>
  <si>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</si>
  <si>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</si>
  <si>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</si>
  <si>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</si>
  <si>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</si>
  <si>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</si>
  <si>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</si>
  <si>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</si>
  <si>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</si>
  <si>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</si>
  <si>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</si>
  <si>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</si>
  <si>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</si>
  <si>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</si>
  <si>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</si>
  <si>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</si>
  <si>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</si>
  <si>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</si>
  <si>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</si>
  <si>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</si>
  <si>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</si>
  <si>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</si>
  <si>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</si>
  <si>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</si>
  <si>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</si>
  <si>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</si>
  <si>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</si>
  <si>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</si>
  <si>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</si>
  <si>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</si>
  <si>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</si>
  <si>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</si>
  <si>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</si>
  <si>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</si>
  <si>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</si>
  <si>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</si>
  <si>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</si>
  <si>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</si>
  <si>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</si>
  <si>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</si>
  <si>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</si>
  <si>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</si>
  <si>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</si>
  <si>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</si>
  <si>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</si>
  <si>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</si>
  <si>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</si>
  <si>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</si>
  <si>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</si>
  <si>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</si>
  <si>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</si>
  <si>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</si>
  <si>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</si>
  <si>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</si>
  <si>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</si>
  <si>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</si>
  <si>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</si>
  <si>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</si>
  <si>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</si>
  <si>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</si>
  <si>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</si>
  <si>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</si>
  <si>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</si>
  <si>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</si>
  <si>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</si>
  <si>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</si>
  <si>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</si>
  <si>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</si>
  <si>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</si>
  <si>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</si>
  <si>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</si>
  <si>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</si>
  <si>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</si>
  <si>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</si>
  <si>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</si>
  <si>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</si>
  <si>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</si>
  <si>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</si>
  <si>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</si>
  <si>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</si>
  <si>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</si>
  <si>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</si>
  <si>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</si>
  <si>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</si>
  <si>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</si>
  <si>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</si>
  <si>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</si>
  <si>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</si>
  <si>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</si>
  <si>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</si>
  <si>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</si>
  <si>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</si>
  <si>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</si>
  <si>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</si>
  <si>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</si>
  <si>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</si>
  <si>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</si>
  <si>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</si>
  <si>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</si>
  <si>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</si>
  <si>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</si>
  <si>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</si>
  <si>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</si>
  <si>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</si>
  <si>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</si>
  <si>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</si>
  <si>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</si>
  <si>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</si>
  <si>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</si>
  <si>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</si>
  <si>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</si>
  <si>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</si>
  <si>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</si>
  <si>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</si>
  <si>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</si>
  <si>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</si>
  <si>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</si>
  <si>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</si>
  <si>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</si>
  <si>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</si>
  <si>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</si>
  <si>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</si>
  <si>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</si>
  <si>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</si>
  <si>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</si>
  <si>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</si>
  <si>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</si>
  <si>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</si>
  <si>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</si>
  <si>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</si>
  <si>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</si>
  <si>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</si>
  <si>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</si>
  <si>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</si>
  <si>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</si>
  <si>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</si>
  <si>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</si>
  <si>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</si>
  <si>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</si>
  <si>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</si>
  <si>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</si>
  <si>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</si>
  <si>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</si>
  <si>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</si>
  <si>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</si>
  <si>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</si>
  <si>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</si>
  <si>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</si>
  <si>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</si>
  <si>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</si>
  <si>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</si>
  <si>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</si>
  <si>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</si>
  <si>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</si>
  <si>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</si>
  <si>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</si>
  <si>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</si>
  <si>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</si>
  <si>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</si>
  <si>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</si>
  <si>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</si>
  <si>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</si>
  <si>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</si>
  <si>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</si>
  <si>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</si>
  <si>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</si>
  <si>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</si>
  <si>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</si>
  <si>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</si>
  <si>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</si>
  <si>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</si>
  <si>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</si>
  <si>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</si>
  <si>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</si>
  <si>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</si>
  <si>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</si>
  <si>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</si>
  <si>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</si>
  <si>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</si>
  <si>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</si>
  <si>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</si>
  <si>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</si>
  <si>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</si>
  <si>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</si>
  <si>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</si>
  <si>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</si>
  <si>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</si>
  <si>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</si>
  <si>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</si>
  <si>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</si>
  <si>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</si>
  <si>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</si>
  <si>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</si>
  <si>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</si>
  <si>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</si>
  <si>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</si>
  <si>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</si>
  <si>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</si>
  <si>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</si>
  <si>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</si>
  <si>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</si>
  <si>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</si>
  <si>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</si>
  <si>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</si>
  <si>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</si>
  <si>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</si>
  <si>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</si>
  <si>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</si>
  <si>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</si>
  <si>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</si>
  <si>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</si>
  <si>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</si>
  <si>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</si>
  <si>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</si>
  <si>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</si>
  <si>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</si>
  <si>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</si>
  <si>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</si>
  <si>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</si>
  <si>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</si>
  <si>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</si>
  <si>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</si>
  <si>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</si>
  <si>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</si>
  <si>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</si>
  <si>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</si>
  <si>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</si>
  <si>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</si>
  <si>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</si>
  <si>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</si>
  <si>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</si>
  <si>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</si>
  <si>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</si>
  <si>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</si>
  <si>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</si>
  <si>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</si>
  <si>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</si>
  <si>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</si>
  <si>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</si>
  <si>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</si>
  <si>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</si>
  <si>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</si>
  <si>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</si>
  <si>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</si>
  <si>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</si>
  <si>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</si>
  <si>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</si>
  <si>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</si>
  <si>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</si>
  <si>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</si>
  <si>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</si>
  <si>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</si>
  <si>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</si>
  <si>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</si>
  <si>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</si>
  <si>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</si>
  <si>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</si>
  <si>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</si>
  <si>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</si>
  <si>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</si>
  <si>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</si>
  <si>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</si>
  <si>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</si>
  <si>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</si>
  <si>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</si>
  <si>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</si>
  <si>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</si>
  <si>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</si>
  <si>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</si>
  <si>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</si>
  <si>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</si>
  <si>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</si>
  <si>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</si>
  <si>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</si>
  <si>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</si>
  <si>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</si>
  <si>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</si>
  <si>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</si>
  <si>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</si>
  <si>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</si>
  <si>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</si>
  <si>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</si>
  <si>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</si>
  <si>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</si>
  <si>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</si>
  <si>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</si>
  <si>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</si>
  <si>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</si>
  <si>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</si>
  <si>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</si>
  <si>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</si>
  <si>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</si>
  <si>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</si>
  <si>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</si>
  <si>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</si>
  <si>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</si>
  <si>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</si>
  <si>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</si>
  <si>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</si>
  <si>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</si>
  <si>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</si>
  <si>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</si>
  <si>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</si>
  <si>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</si>
  <si>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</si>
  <si>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</si>
  <si>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</si>
  <si>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</si>
  <si>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</si>
  <si>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</si>
  <si>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</si>
  <si>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</si>
  <si>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</si>
  <si>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</si>
  <si>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</si>
  <si>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</si>
  <si>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</si>
  <si>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</si>
  <si>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</si>
  <si>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</si>
  <si>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</si>
  <si>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</si>
  <si>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</si>
  <si>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</si>
  <si>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</si>
  <si>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</si>
  <si>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</si>
  <si>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</si>
  <si>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</si>
  <si>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</si>
  <si>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</si>
  <si>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</si>
  <si>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</si>
  <si>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</si>
  <si>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</si>
  <si>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</si>
  <si>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</si>
  <si>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</si>
  <si>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</si>
  <si>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</si>
  <si>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</si>
  <si>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</si>
  <si>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</si>
  <si>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</si>
  <si>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</si>
  <si>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</si>
  <si>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</si>
  <si>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</si>
  <si>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</si>
  <si>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</si>
  <si>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</si>
  <si>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</si>
  <si>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</si>
  <si>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</si>
  <si>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</si>
  <si>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</si>
  <si>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</si>
  <si>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</si>
  <si>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</si>
  <si>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</si>
  <si>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</si>
  <si>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</si>
  <si>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</si>
  <si>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</si>
  <si>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</si>
  <si>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</si>
  <si>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</si>
  <si>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</si>
  <si>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</si>
  <si>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</si>
  <si>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</si>
  <si>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</si>
  <si>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</si>
  <si>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</si>
  <si>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</si>
  <si>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</si>
  <si>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</si>
  <si>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</si>
  <si>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</si>
  <si>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</si>
  <si>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</si>
  <si>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</si>
  <si>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</si>
  <si>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</si>
  <si>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</si>
  <si>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</si>
  <si>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</si>
  <si>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</si>
  <si>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</si>
  <si>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</si>
  <si>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</si>
  <si>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</si>
  <si>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</si>
  <si>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</si>
  <si>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</si>
  <si>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</si>
  <si>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</si>
  <si>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</si>
  <si>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</si>
  <si>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</si>
  <si>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</si>
  <si>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</si>
  <si>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</si>
  <si>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</si>
  <si>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</si>
  <si>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</si>
  <si>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</si>
  <si>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</si>
  <si>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</si>
  <si>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</si>
  <si>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</si>
  <si>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</si>
  <si>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</si>
  <si>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</si>
  <si>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</si>
  <si>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</si>
  <si>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</si>
  <si>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</si>
  <si>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</si>
  <si>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</si>
  <si>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</si>
  <si>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</si>
  <si>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</si>
  <si>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</si>
  <si>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</si>
  <si>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</si>
  <si>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</si>
  <si>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</si>
  <si>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</si>
  <si>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</si>
  <si>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</si>
  <si>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</si>
  <si>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</si>
  <si>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</si>
  <si>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</si>
  <si>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</si>
  <si>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</si>
  <si>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</si>
  <si>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</si>
  <si>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</si>
  <si>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</si>
  <si>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</si>
  <si>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</si>
  <si>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</si>
  <si>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</si>
  <si>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</si>
  <si>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</si>
  <si>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</si>
  <si>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</si>
  <si>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</si>
  <si>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</si>
  <si>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</si>
  <si>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</si>
  <si>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</si>
  <si>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</si>
  <si>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</si>
  <si>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</si>
  <si>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</si>
  <si>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</si>
  <si>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</si>
  <si>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</si>
  <si>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</si>
  <si>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</si>
  <si>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</si>
  <si>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</si>
  <si>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</si>
  <si>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</si>
  <si>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</si>
  <si>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</si>
  <si>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</si>
  <si>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</si>
  <si>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</si>
  <si>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</si>
  <si>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</si>
  <si>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</si>
  <si>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</si>
  <si>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</si>
  <si>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</si>
  <si>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</si>
  <si>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</si>
  <si>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</si>
  <si>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</si>
  <si>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</si>
  <si>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</si>
  <si>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</si>
  <si>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</si>
  <si>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</si>
  <si>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</si>
  <si>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</si>
  <si>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</si>
  <si>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</si>
  <si>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</si>
  <si>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</si>
  <si>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</si>
  <si>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</si>
  <si>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</si>
  <si>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</si>
  <si>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</si>
  <si>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</si>
  <si>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</si>
  <si>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</si>
  <si>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</si>
  <si>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</si>
  <si>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</si>
  <si>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</si>
  <si>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</si>
  <si>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</si>
  <si>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</si>
  <si>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</si>
  <si>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</si>
  <si>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</si>
  <si>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</si>
  <si>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</si>
  <si>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</si>
  <si>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</si>
  <si>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</si>
  <si>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</si>
  <si>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</si>
  <si>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</si>
  <si>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</si>
  <si>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</si>
  <si>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</si>
  <si>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</si>
  <si>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</si>
  <si>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</si>
  <si>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</si>
  <si>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</si>
  <si>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</si>
  <si>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</si>
  <si>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</si>
  <si>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</si>
  <si>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</si>
  <si>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</si>
  <si>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</si>
  <si>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</si>
  <si>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</si>
  <si>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</si>
  <si>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</si>
  <si>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</si>
  <si>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</si>
  <si>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</si>
  <si>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</si>
  <si>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</si>
  <si>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</si>
  <si>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</si>
  <si>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</si>
  <si>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</si>
  <si>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</si>
  <si>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</si>
  <si>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</si>
  <si>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</si>
  <si>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</si>
  <si>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</si>
  <si>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</si>
  <si>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</si>
  <si>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</si>
  <si>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</si>
  <si>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</si>
  <si>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</si>
  <si>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</si>
  <si>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</si>
  <si>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</si>
  <si>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</si>
  <si>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</si>
  <si>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</si>
  <si>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</si>
  <si>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</si>
  <si>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</si>
  <si>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</si>
  <si>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</si>
  <si>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</si>
  <si>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</si>
  <si>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</si>
  <si>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</si>
  <si>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</si>
  <si>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</si>
  <si>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</si>
  <si>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</si>
  <si>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</si>
  <si>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</si>
  <si>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</si>
  <si>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</si>
  <si>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</si>
  <si>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</si>
  <si>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</si>
  <si>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</si>
  <si>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</si>
  <si>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</si>
  <si>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</si>
  <si>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</si>
  <si>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</si>
  <si>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</si>
  <si>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</si>
  <si>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</si>
  <si>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</si>
  <si>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</si>
  <si>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</si>
  <si>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</si>
  <si>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</si>
  <si>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</si>
  <si>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</si>
  <si>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</si>
  <si>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</si>
  <si>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</si>
  <si>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</si>
  <si>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</si>
  <si>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</si>
  <si>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</si>
  <si>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</si>
  <si>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</si>
  <si>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</si>
  <si>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</si>
  <si>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</si>
  <si>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</si>
  <si>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</si>
  <si>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</si>
  <si>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</si>
  <si>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</si>
  <si>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</si>
  <si>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</si>
  <si>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</si>
  <si>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</si>
  <si>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</si>
  <si>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</si>
  <si>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</si>
  <si>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</si>
  <si>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</si>
  <si>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</si>
  <si>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</si>
  <si>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</si>
  <si>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</si>
  <si>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</si>
  <si>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</si>
  <si>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</si>
  <si>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</si>
  <si>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</si>
  <si>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</si>
  <si>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</si>
  <si>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</si>
  <si>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</si>
  <si>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</si>
  <si>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</si>
  <si>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</si>
  <si>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</si>
  <si>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</si>
  <si>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</si>
  <si>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</si>
  <si>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</si>
  <si>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</si>
  <si>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</si>
  <si>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</si>
  <si>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</si>
  <si>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</si>
  <si>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</si>
  <si>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</si>
  <si>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</si>
  <si>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</si>
  <si>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</si>
  <si>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</si>
  <si>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</si>
  <si>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</si>
  <si>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</si>
  <si>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</si>
  <si>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</si>
  <si>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</si>
  <si>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</si>
  <si>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</si>
  <si>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</si>
  <si>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</si>
  <si>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</si>
  <si>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</si>
  <si>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</si>
  <si>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</si>
  <si>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</si>
  <si>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</si>
  <si>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</si>
  <si>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</si>
  <si>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</si>
  <si>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</si>
  <si>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</si>
  <si>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</si>
  <si>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</si>
  <si>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</si>
  <si>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</si>
  <si>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</si>
  <si>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</si>
  <si>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</si>
  <si>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</si>
  <si>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</si>
  <si>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</si>
  <si>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</si>
  <si>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</si>
  <si>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</si>
  <si>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</si>
  <si>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</si>
  <si>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</si>
  <si>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</si>
  <si>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</si>
  <si>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</si>
  <si>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</si>
  <si>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</si>
  <si>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</si>
  <si>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</si>
  <si>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</si>
  <si>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</si>
  <si>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</si>
  <si>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</si>
  <si>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</si>
  <si>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</si>
  <si>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</si>
  <si>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</si>
  <si>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</si>
  <si>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</si>
  <si>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</si>
  <si>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</si>
  <si>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</si>
  <si>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</si>
  <si>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</si>
  <si>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</si>
  <si>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</si>
  <si>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</si>
  <si>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</si>
  <si>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</si>
  <si>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</si>
  <si>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</si>
  <si>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</si>
  <si>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</si>
  <si>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</si>
  <si>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</si>
  <si>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</si>
  <si>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</si>
  <si>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</si>
  <si>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</si>
  <si>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</si>
  <si>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</si>
  <si>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</si>
  <si>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</si>
  <si>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</si>
  <si>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</si>
  <si>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</si>
  <si>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</si>
  <si>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</si>
  <si>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</si>
  <si>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</si>
  <si>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</si>
  <si>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</si>
  <si>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</si>
  <si>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</si>
  <si>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</si>
  <si>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</si>
  <si>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</si>
  <si>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</si>
  <si>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</si>
  <si>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</si>
  <si>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</si>
  <si>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</si>
  <si>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</si>
  <si>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</si>
  <si>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</si>
  <si>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</si>
  <si>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</si>
  <si>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</si>
  <si>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</si>
  <si>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</si>
  <si>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</si>
  <si>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</si>
  <si>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</si>
  <si>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</si>
  <si>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</si>
  <si>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</si>
  <si>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</si>
  <si>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</si>
  <si>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</si>
  <si>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</si>
  <si>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</si>
  <si>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</si>
  <si>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</si>
  <si>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</si>
  <si>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</si>
  <si>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</si>
  <si>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</si>
  <si>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</si>
  <si>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</si>
  <si>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</si>
  <si>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</si>
  <si>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</si>
  <si>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</si>
  <si>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</si>
  <si>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</si>
  <si>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</si>
  <si>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</si>
  <si>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</si>
  <si>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</si>
  <si>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</si>
  <si>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</si>
  <si>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</si>
  <si>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</si>
  <si>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</si>
  <si>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</si>
  <si>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</si>
  <si>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</si>
  <si>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</si>
  <si>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</si>
  <si>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</si>
  <si>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</si>
  <si>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</si>
  <si>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</si>
  <si>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</si>
  <si>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</si>
  <si>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</si>
  <si>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</si>
  <si>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</si>
  <si>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</si>
  <si>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</si>
  <si>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</si>
  <si>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</si>
  <si>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</si>
  <si>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</si>
  <si>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</si>
  <si>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</si>
  <si>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</si>
  <si>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</si>
  <si>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</si>
  <si>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</si>
  <si>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</si>
  <si>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</si>
  <si>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</si>
  <si>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</si>
  <si>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</si>
  <si>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</si>
  <si>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</si>
  <si>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</si>
  <si>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</si>
  <si>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</si>
  <si>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</si>
  <si>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</si>
  <si>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</si>
  <si>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</si>
  <si>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</si>
  <si>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</si>
  <si>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</si>
  <si>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</si>
  <si>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</si>
  <si>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</si>
  <si>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</si>
  <si>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</si>
  <si>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</si>
  <si>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</si>
  <si>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</si>
  <si>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</si>
  <si>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</si>
  <si>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</si>
  <si>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</si>
  <si>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</si>
  <si>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</si>
  <si>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</si>
  <si>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</si>
  <si>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</si>
  <si>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</si>
  <si>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</si>
  <si>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</si>
  <si>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</si>
  <si>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</si>
  <si>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</si>
  <si>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</si>
  <si>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</si>
  <si>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</si>
  <si>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</si>
  <si>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</si>
  <si>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</si>
  <si>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</si>
  <si>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</si>
  <si>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</si>
  <si>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</si>
  <si>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</si>
  <si>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</si>
  <si>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</si>
  <si>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</si>
  <si>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</si>
  <si>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</si>
  <si>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</si>
  <si>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</si>
  <si>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</si>
  <si>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</si>
  <si>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</si>
  <si>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</si>
  <si>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</si>
  <si>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</si>
  <si>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</si>
  <si>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</si>
  <si>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</si>
  <si>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</si>
  <si>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</si>
  <si>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</si>
  <si>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</si>
  <si>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</si>
  <si>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</si>
  <si>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</si>
  <si>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</si>
  <si>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</si>
  <si>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</si>
  <si>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</si>
  <si>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</si>
  <si>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</si>
  <si>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</si>
  <si>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</si>
  <si>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</si>
  <si>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</si>
  <si>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</si>
  <si>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</si>
  <si>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</si>
  <si>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</si>
  <si>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</si>
  <si>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</si>
  <si>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</si>
  <si>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</si>
  <si>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</si>
  <si>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</si>
  <si>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</si>
  <si>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</si>
  <si>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</si>
  <si>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</si>
  <si>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</si>
  <si>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</si>
  <si>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</si>
  <si>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</si>
  <si>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</si>
  <si>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</si>
  <si>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</si>
  <si>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</si>
  <si>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</si>
  <si>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</si>
  <si>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</si>
  <si>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</si>
  <si>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</si>
  <si>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</si>
  <si>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</si>
  <si>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</si>
  <si>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</si>
  <si>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</si>
  <si>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</si>
  <si>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</si>
  <si>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</si>
  <si>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</si>
  <si>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</si>
  <si>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</si>
  <si>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</si>
  <si>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</si>
  <si>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</si>
  <si>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</si>
  <si>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</si>
  <si>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</si>
  <si>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</si>
  <si>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</si>
  <si>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</si>
  <si>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</si>
  <si>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</si>
  <si>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</si>
  <si>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</si>
  <si>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</si>
  <si>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</si>
  <si>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</si>
  <si>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</si>
  <si>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</si>
  <si>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</si>
  <si>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</si>
  <si>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</si>
  <si>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</si>
  <si>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</si>
  <si>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</si>
  <si>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</si>
  <si>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</si>
  <si>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</si>
  <si>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</si>
  <si>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</si>
  <si>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</si>
  <si>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</si>
  <si>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</si>
  <si>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</si>
  <si>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</si>
  <si>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</si>
  <si>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</si>
  <si>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</si>
  <si>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</si>
  <si>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</si>
  <si>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</si>
  <si>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</si>
  <si>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</si>
  <si>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</si>
  <si>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</si>
  <si>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</si>
  <si>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</si>
  <si>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</si>
  <si>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</si>
  <si>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</si>
  <si>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</si>
  <si>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</si>
  <si>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</si>
  <si>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</si>
  <si>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</si>
  <si>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</si>
  <si>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</si>
  <si>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</si>
  <si>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</si>
  <si>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</si>
  <si>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</si>
  <si>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</si>
  <si>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</si>
  <si>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</si>
  <si>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</si>
  <si>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</si>
  <si>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</si>
  <si>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</si>
  <si>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</si>
  <si>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</si>
  <si>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</si>
  <si>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</si>
  <si>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</si>
  <si>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</si>
  <si>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</si>
  <si>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</si>
  <si>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</si>
  <si>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</si>
  <si>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</si>
  <si>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</si>
  <si>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</si>
  <si>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</si>
  <si>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</si>
  <si>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</si>
  <si>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</si>
  <si>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</si>
  <si>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</si>
  <si>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</si>
  <si>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</si>
  <si>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</si>
  <si>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</si>
  <si>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</si>
  <si>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</si>
  <si>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</si>
  <si>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</si>
  <si>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</si>
  <si>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</si>
  <si>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</si>
  <si>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</si>
  <si>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</si>
  <si>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</si>
  <si>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</si>
  <si>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</si>
  <si>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</si>
  <si>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</si>
  <si>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</si>
  <si>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</si>
  <si>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</si>
  <si>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</si>
  <si>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</si>
  <si>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</si>
  <si>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</si>
  <si>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</si>
  <si>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</si>
  <si>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</si>
  <si>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</si>
  <si>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</si>
  <si>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</si>
  <si>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</si>
  <si>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</si>
  <si>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</si>
  <si>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</si>
  <si>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</si>
  <si>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</si>
  <si>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</si>
  <si>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</si>
  <si>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</si>
  <si>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</si>
  <si>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</si>
  <si>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</si>
  <si>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</si>
  <si>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</si>
  <si>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</si>
  <si>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</si>
  <si>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</si>
  <si>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</si>
  <si>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</si>
  <si>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</si>
  <si>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</si>
  <si>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</si>
  <si>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</si>
  <si>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</si>
  <si>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</si>
  <si>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</si>
  <si>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</si>
  <si>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</si>
  <si>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</si>
  <si>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</si>
  <si>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</si>
  <si>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</si>
  <si>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</si>
  <si>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</si>
  <si>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</si>
  <si>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</si>
  <si>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</si>
  <si>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</si>
  <si>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</si>
  <si>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</si>
  <si>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</si>
  <si>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</si>
  <si>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</si>
  <si>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</si>
  <si>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</si>
  <si>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</si>
  <si>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</si>
  <si>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</si>
  <si>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</si>
  <si>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</si>
  <si>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</si>
  <si>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</si>
  <si>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</si>
  <si>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</si>
  <si>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</si>
  <si>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</si>
  <si>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</si>
  <si>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</si>
  <si>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</si>
  <si>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</si>
  <si>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</si>
  <si>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</si>
  <si>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</si>
  <si>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</si>
  <si>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</si>
  <si>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</si>
  <si>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</si>
  <si>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</si>
  <si>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</si>
  <si>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</si>
  <si>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</si>
  <si>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</si>
  <si>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</si>
  <si>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</si>
  <si>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</si>
  <si>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</si>
  <si>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</si>
  <si>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</si>
  <si>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</si>
  <si>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</si>
  <si>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</si>
  <si>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</si>
  <si>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</si>
  <si>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</si>
  <si>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</si>
  <si>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</si>
  <si>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</si>
  <si>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</si>
  <si>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</si>
  <si>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</si>
  <si>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</si>
  <si>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</si>
  <si>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</si>
  <si>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</si>
  <si>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</si>
  <si>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</si>
  <si>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</si>
  <si>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</si>
  <si>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</si>
  <si>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</si>
  <si>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</si>
  <si>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</si>
  <si>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</si>
  <si>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</si>
  <si>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</si>
  <si>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</si>
  <si>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</si>
  <si>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</si>
  <si>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</si>
  <si>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</si>
  <si>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</si>
  <si>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</si>
  <si>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</si>
  <si>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</si>
  <si>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</si>
  <si>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</si>
  <si>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</si>
  <si>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</si>
  <si>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</si>
  <si>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</si>
  <si>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</si>
  <si>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</si>
  <si>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</si>
  <si>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</si>
  <si>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</si>
  <si>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</si>
  <si>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</si>
  <si>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</si>
  <si>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</si>
  <si>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</si>
  <si>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</si>
  <si>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</si>
  <si>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</si>
  <si>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</si>
  <si>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</si>
  <si>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</si>
  <si>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</si>
  <si>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</si>
  <si>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</si>
  <si>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</si>
  <si>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</si>
  <si>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</si>
  <si>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</si>
  <si>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</si>
  <si>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</si>
  <si>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</si>
  <si>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</si>
  <si>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</si>
  <si>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</si>
  <si>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</si>
  <si>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</si>
  <si>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</si>
  <si>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</si>
  <si>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</si>
  <si>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</si>
  <si>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</si>
  <si>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</si>
  <si>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</si>
  <si>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</si>
  <si>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</si>
  <si>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</si>
  <si>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</si>
  <si>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</si>
  <si>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</si>
  <si>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</si>
  <si>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</si>
  <si>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</si>
  <si>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</si>
  <si>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</si>
  <si>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</si>
  <si>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</si>
  <si>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</si>
  <si>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</si>
  <si>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</si>
  <si>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</si>
  <si>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</si>
  <si>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</si>
  <si>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</si>
  <si>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</si>
  <si>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</si>
  <si>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</si>
  <si>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</si>
  <si>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</si>
  <si>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</si>
  <si>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</si>
  <si>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</si>
  <si>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</si>
  <si>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</si>
  <si>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</si>
  <si>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</si>
  <si>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</si>
  <si>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</si>
  <si>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</si>
  <si>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</si>
  <si>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</si>
  <si>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</si>
  <si>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</si>
  <si>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</si>
  <si>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</si>
  <si>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</si>
  <si>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</si>
  <si>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</si>
  <si>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</si>
  <si>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</si>
  <si>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</si>
  <si>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</si>
  <si>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</si>
  <si>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</si>
  <si>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</si>
  <si>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</si>
  <si>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</si>
  <si>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</si>
  <si>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</si>
  <si>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</si>
  <si>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</si>
  <si>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</si>
  <si>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</si>
  <si>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</si>
  <si>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</si>
  <si>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</si>
  <si>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</si>
  <si>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</si>
  <si>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</si>
  <si>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</si>
  <si>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</si>
  <si>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</si>
  <si>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</si>
  <si>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</si>
  <si>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</si>
  <si>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</si>
  <si>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</si>
  <si>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</si>
  <si>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</si>
  <si>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</si>
  <si>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</si>
  <si>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</si>
  <si>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</si>
  <si>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</si>
  <si>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</si>
  <si>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</si>
  <si>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</si>
  <si>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</si>
  <si>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</si>
  <si>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</si>
  <si>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</si>
  <si>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</si>
  <si>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</si>
  <si>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</si>
  <si>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</si>
  <si>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</si>
  <si>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</si>
  <si>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</si>
  <si>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</si>
  <si>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</si>
  <si>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</si>
  <si>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</si>
  <si>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</si>
  <si>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</si>
  <si>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</si>
  <si>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</si>
  <si>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</si>
  <si>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</si>
  <si>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</si>
  <si>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</si>
  <si>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</si>
  <si>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</si>
  <si>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</si>
  <si>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</si>
  <si>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</si>
  <si>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</si>
  <si>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</si>
  <si>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</si>
  <si>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</si>
  <si>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</si>
  <si>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</si>
  <si>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</si>
  <si>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</si>
  <si>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</si>
  <si>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</si>
  <si>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</si>
  <si>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</si>
  <si>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</si>
  <si>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</si>
  <si>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</si>
  <si>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</si>
  <si>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</si>
  <si>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</si>
  <si>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</si>
  <si>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</si>
  <si>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</si>
  <si>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</si>
  <si>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</si>
  <si>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</si>
  <si>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</si>
  <si>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</si>
  <si>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</si>
  <si>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</si>
  <si>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</si>
  <si>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</si>
  <si>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</si>
  <si>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</si>
  <si>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</si>
  <si>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</si>
  <si>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</si>
  <si>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</si>
  <si>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</si>
  <si>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</si>
  <si>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</si>
  <si>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</si>
  <si>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</si>
  <si>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</si>
  <si>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</si>
  <si>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</si>
  <si>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</si>
  <si>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</si>
  <si>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</si>
  <si>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</si>
  <si>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</si>
  <si>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</si>
  <si>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</si>
  <si>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</si>
  <si>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</si>
  <si>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</si>
  <si>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</si>
  <si>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</si>
  <si>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</si>
  <si>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</si>
  <si>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</si>
  <si>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</si>
  <si>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</si>
  <si>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</si>
  <si>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</si>
  <si>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</si>
  <si>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</si>
  <si>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</si>
  <si>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</si>
  <si>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</si>
  <si>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</si>
  <si>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</si>
  <si>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</si>
  <si>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</si>
  <si>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</si>
  <si>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</si>
  <si>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</si>
  <si>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</si>
  <si>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</si>
  <si>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</si>
  <si>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</si>
  <si>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</si>
  <si>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</si>
  <si>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</si>
  <si>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</si>
  <si>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</si>
  <si>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</si>
  <si>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</si>
  <si>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</si>
  <si>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</si>
  <si>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</si>
  <si>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</si>
  <si>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</si>
  <si>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</si>
  <si>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</si>
  <si>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</si>
  <si>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</si>
  <si>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</si>
  <si>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</si>
  <si>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</si>
  <si>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</si>
  <si>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</si>
  <si>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</si>
  <si>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</si>
  <si>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</si>
  <si>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</si>
  <si>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</si>
  <si>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</si>
  <si>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</si>
  <si>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</si>
  <si>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</si>
  <si>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</si>
  <si>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</si>
  <si>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</si>
  <si>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</si>
  <si>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</si>
  <si>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</si>
  <si>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</si>
  <si>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</si>
  <si>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</si>
  <si>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</si>
  <si>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</si>
  <si>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</si>
  <si>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</si>
  <si>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</si>
  <si>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</si>
  <si>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</si>
  <si>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</si>
  <si>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</si>
  <si>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</si>
  <si>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</si>
  <si>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</si>
  <si>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</si>
  <si>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</si>
  <si>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</si>
  <si>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</si>
  <si>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</si>
  <si>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</si>
  <si>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</si>
  <si>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</si>
  <si>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</si>
  <si>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</si>
  <si>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</si>
  <si>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</si>
  <si>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</si>
  <si>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</si>
  <si>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</si>
  <si>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</si>
  <si>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</si>
  <si>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</si>
  <si>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</si>
  <si>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</si>
  <si>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</si>
  <si>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</si>
  <si>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</si>
  <si>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</si>
  <si>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</si>
  <si>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</si>
  <si>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</si>
  <si>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</si>
  <si>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</si>
  <si>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</si>
  <si>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</si>
  <si>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</si>
  <si>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</si>
  <si>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</si>
  <si>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</si>
  <si>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</si>
  <si>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</si>
  <si>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</si>
  <si>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</si>
  <si>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</si>
  <si>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</si>
  <si>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</si>
  <si>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</si>
  <si>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</si>
  <si>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</si>
  <si>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</si>
  <si>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</si>
  <si>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</si>
  <si>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</si>
  <si>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</si>
  <si>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</si>
  <si>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</si>
  <si>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</si>
  <si>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</si>
  <si>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</si>
  <si>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</si>
  <si>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</si>
  <si>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</si>
  <si>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</si>
  <si>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</si>
  <si>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</si>
  <si>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</si>
  <si>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</si>
  <si>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</si>
  <si>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</si>
  <si>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</si>
  <si>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</si>
  <si>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</si>
  <si>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</si>
  <si>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</si>
  <si>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</si>
  <si>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</si>
  <si>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</si>
  <si>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</si>
  <si>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</si>
  <si>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</si>
  <si>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</si>
  <si>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</si>
  <si>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</si>
  <si>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</si>
  <si>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</si>
  <si>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</si>
  <si>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</si>
  <si>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</si>
  <si>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</si>
  <si>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</si>
  <si>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</si>
  <si>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</si>
  <si>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</si>
  <si>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</si>
  <si>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</si>
  <si>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</si>
  <si>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</si>
  <si>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</si>
  <si>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</si>
  <si>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</si>
  <si>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</si>
  <si>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</si>
  <si>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</si>
  <si>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</si>
  <si>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</si>
  <si>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</si>
  <si>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</si>
  <si>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</si>
  <si>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</si>
  <si>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</si>
  <si>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</si>
  <si>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</si>
  <si>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</si>
  <si>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</si>
  <si>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</si>
  <si>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</si>
  <si>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</si>
  <si>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</si>
  <si>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</si>
  <si>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</si>
  <si>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</si>
  <si>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</si>
  <si>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</si>
  <si>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</si>
  <si>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</si>
  <si>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</si>
  <si>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</si>
  <si>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</si>
  <si>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</si>
  <si>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</si>
  <si>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</si>
  <si>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</si>
  <si>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</si>
  <si>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</si>
  <si>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</si>
  <si>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</si>
  <si>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</si>
  <si>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</si>
  <si>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</si>
  <si>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</si>
  <si>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</si>
  <si>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</si>
  <si>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</si>
  <si>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</si>
  <si>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</si>
  <si>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</si>
  <si>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</si>
  <si>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</si>
  <si>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</si>
  <si>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</si>
  <si>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</si>
  <si>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</si>
  <si>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</si>
  <si>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</si>
  <si>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</si>
  <si>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</si>
  <si>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</si>
  <si>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</si>
  <si>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</si>
  <si>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</si>
  <si>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</si>
  <si>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</si>
  <si>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</si>
  <si>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</si>
  <si>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</si>
  <si>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</si>
  <si>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</si>
  <si>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</si>
  <si>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</si>
  <si>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</si>
  <si>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</si>
  <si>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</si>
  <si>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</si>
  <si>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</si>
  <si>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</si>
  <si>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</si>
  <si>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</si>
  <si>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</si>
  <si>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</si>
  <si>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</si>
  <si>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</si>
  <si>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</si>
  <si>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</si>
  <si>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</si>
  <si>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</si>
  <si>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</si>
  <si>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</si>
  <si>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</si>
  <si>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</si>
  <si>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</si>
  <si>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</si>
  <si>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</si>
  <si>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</si>
  <si>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</si>
  <si>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</si>
  <si>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</si>
  <si>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</si>
  <si>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</si>
  <si>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</si>
  <si>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</si>
  <si>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</si>
  <si>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</si>
  <si>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</si>
  <si>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</si>
  <si>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</si>
  <si>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</si>
  <si>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</si>
  <si>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</si>
  <si>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</si>
  <si>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</si>
  <si>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</si>
  <si>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</si>
  <si>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</si>
  <si>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</si>
  <si>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</si>
  <si>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</si>
  <si>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</si>
  <si>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</si>
  <si>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</si>
  <si>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</si>
  <si>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</si>
  <si>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</si>
  <si>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</si>
  <si>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</si>
  <si>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</si>
  <si>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</si>
  <si>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</si>
  <si>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</si>
  <si>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</si>
  <si>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</si>
  <si>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</si>
  <si>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</si>
  <si>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</si>
  <si>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</si>
  <si>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</si>
  <si>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</si>
  <si>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</si>
  <si>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</si>
  <si>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</si>
  <si>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</si>
  <si>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</si>
  <si>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</si>
  <si>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</si>
  <si>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</si>
  <si>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</si>
  <si>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</si>
  <si>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</si>
  <si>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</si>
  <si>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</si>
  <si>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</si>
  <si>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</si>
  <si>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</si>
  <si>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</si>
  <si>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</si>
  <si>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</si>
  <si>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</si>
  <si>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</si>
  <si>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</si>
  <si>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</si>
  <si>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</si>
  <si>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</si>
  <si>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</si>
  <si>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</si>
  <si>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</si>
  <si>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</si>
  <si>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</si>
  <si>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</si>
  <si>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</si>
  <si>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</si>
  <si>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</si>
  <si>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</si>
  <si>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</si>
  <si>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</si>
  <si>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</si>
  <si>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</si>
  <si>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</si>
  <si>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</si>
  <si>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</si>
  <si>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</si>
  <si>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</si>
  <si>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</si>
  <si>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</si>
  <si>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</si>
  <si>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</si>
  <si>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</si>
  <si>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</si>
  <si>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</si>
  <si>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</si>
  <si>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</si>
  <si>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</si>
  <si>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</si>
  <si>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</si>
  <si>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</si>
  <si>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</si>
  <si>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</si>
  <si>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</si>
  <si>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</si>
  <si>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</si>
  <si>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</si>
  <si>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</si>
  <si>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</si>
  <si>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</si>
  <si>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</si>
  <si>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</si>
  <si>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</si>
  <si>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</si>
  <si>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</si>
  <si>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</si>
  <si>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</si>
  <si>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</si>
  <si>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</si>
  <si>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</si>
  <si>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</si>
  <si>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</si>
  <si>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</si>
  <si>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</si>
  <si>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</si>
  <si>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</si>
  <si>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</si>
  <si>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</si>
  <si>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</si>
  <si>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</si>
  <si>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</si>
  <si>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</si>
  <si>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</si>
  <si>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</si>
  <si>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</si>
  <si>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</si>
  <si>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</si>
  <si>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</si>
  <si>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</si>
  <si>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</si>
  <si>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</si>
  <si>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</si>
  <si>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</si>
  <si>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</si>
  <si>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</si>
  <si>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</si>
  <si>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</si>
  <si>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</si>
  <si>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</si>
  <si>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</si>
  <si>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</si>
  <si>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</si>
  <si>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</si>
  <si>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</si>
  <si>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</si>
  <si>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</si>
  <si>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</si>
  <si>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</si>
  <si>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</si>
  <si>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</si>
  <si>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</si>
  <si>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</si>
  <si>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</si>
  <si>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</si>
  <si>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</si>
  <si>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</si>
  <si>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</si>
  <si>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</si>
  <si>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</si>
  <si>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</si>
  <si>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</si>
  <si>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</si>
  <si>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</si>
  <si>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</si>
  <si>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</si>
  <si>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</si>
  <si>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</si>
  <si>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</si>
  <si>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</si>
  <si>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</si>
  <si>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</si>
  <si>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</si>
  <si>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</si>
  <si>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</si>
  <si>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</si>
  <si>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</si>
  <si>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</si>
  <si>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</si>
  <si>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</si>
  <si>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</si>
  <si>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</si>
  <si>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</si>
  <si>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</si>
  <si>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</si>
  <si>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</si>
  <si>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</si>
  <si>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</si>
  <si>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</si>
  <si>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</si>
  <si>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</si>
  <si>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</si>
  <si>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</si>
  <si>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</si>
  <si>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</si>
  <si>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</si>
  <si>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</si>
  <si>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</si>
  <si>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</si>
  <si>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</si>
  <si>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</si>
  <si>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</si>
  <si>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</si>
  <si>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</si>
  <si>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</si>
  <si>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</si>
  <si>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</si>
  <si>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</si>
  <si>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</si>
  <si>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</si>
  <si>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</si>
  <si>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</si>
  <si>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</si>
  <si>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</si>
  <si>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</si>
  <si>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</si>
  <si>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</si>
  <si>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</si>
  <si>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</si>
  <si>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</si>
  <si>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</si>
  <si>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</si>
  <si>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</si>
  <si>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</si>
  <si>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</si>
  <si>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</si>
  <si>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</si>
  <si>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</si>
  <si>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</si>
  <si>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</si>
  <si>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</si>
  <si>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</si>
  <si>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</si>
  <si>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</si>
  <si>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</si>
  <si>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</si>
  <si>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</si>
  <si>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</si>
  <si>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</si>
  <si>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</si>
  <si>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</si>
  <si>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</si>
  <si>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</si>
  <si>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</si>
  <si>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</si>
  <si>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</si>
  <si>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</si>
  <si>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</si>
  <si>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</si>
  <si>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</si>
  <si>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</si>
  <si>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</si>
  <si>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</si>
  <si>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</si>
  <si>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</si>
  <si>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</si>
  <si>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</si>
  <si>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</si>
  <si>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</si>
  <si>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</si>
  <si>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</si>
  <si>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</si>
  <si>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</si>
  <si>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</si>
  <si>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</si>
  <si>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</si>
  <si>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</si>
  <si>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</si>
  <si>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</si>
  <si>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</si>
  <si>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</si>
  <si>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</si>
  <si>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</si>
  <si>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</si>
  <si>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</si>
  <si>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</si>
  <si>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</si>
  <si>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</si>
  <si>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</si>
  <si>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</si>
  <si>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</si>
  <si>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</si>
  <si>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</si>
  <si>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</si>
  <si>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</si>
  <si>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</si>
  <si>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</si>
  <si>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</si>
  <si>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</si>
  <si>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</si>
  <si>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</si>
  <si>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</si>
  <si>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</si>
  <si>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</si>
  <si>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</si>
  <si>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</si>
  <si>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</si>
  <si>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</si>
  <si>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</si>
  <si>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</si>
  <si>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</si>
  <si>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</si>
  <si>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</si>
  <si>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</si>
  <si>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</si>
  <si>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</si>
  <si>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</si>
  <si>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</si>
  <si>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</si>
  <si>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</si>
  <si>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</si>
  <si>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</si>
  <si>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</si>
  <si>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</si>
  <si>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</si>
  <si>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</si>
  <si>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</si>
  <si>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</si>
  <si>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</si>
  <si>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</si>
  <si>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</si>
  <si>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</si>
  <si>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</si>
  <si>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</si>
  <si>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</si>
  <si>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</si>
  <si>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</si>
  <si>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</si>
  <si>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</si>
  <si>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</si>
  <si>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</si>
  <si>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</si>
  <si>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</si>
  <si>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</si>
  <si>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</si>
  <si>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</si>
  <si>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</si>
  <si>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</si>
  <si>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</si>
  <si>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</si>
  <si>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</si>
  <si>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</si>
  <si>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</si>
  <si>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</si>
  <si>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</si>
  <si>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</si>
  <si>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</si>
  <si>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</si>
  <si>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</si>
  <si>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</si>
  <si>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</si>
  <si>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</si>
  <si>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</si>
  <si>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</si>
  <si>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</si>
  <si>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</si>
  <si>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</si>
  <si>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</si>
  <si>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</si>
  <si>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</si>
  <si>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</si>
  <si>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</si>
  <si>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</si>
  <si>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</si>
  <si>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</si>
  <si>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</si>
  <si>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</si>
  <si>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</si>
  <si>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</si>
  <si>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</si>
  <si>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</si>
  <si>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</si>
  <si>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</si>
  <si>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</si>
  <si>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</si>
  <si>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</si>
  <si>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</si>
  <si>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</si>
  <si>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</si>
  <si>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</si>
  <si>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</si>
  <si>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</si>
  <si>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</si>
  <si>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</si>
  <si>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</si>
  <si>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</si>
  <si>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</si>
  <si>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</si>
  <si>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</si>
  <si>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</si>
  <si>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</si>
  <si>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</si>
  <si>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</si>
  <si>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</si>
  <si>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</si>
  <si>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</si>
  <si>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</si>
  <si>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</si>
  <si>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</si>
  <si>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</si>
  <si>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</si>
  <si>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</si>
  <si>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</si>
  <si>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</si>
  <si>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</si>
  <si>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</si>
  <si>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</si>
  <si>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</si>
  <si>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</si>
  <si>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</si>
  <si>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</si>
  <si>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</si>
  <si>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</si>
  <si>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</si>
  <si>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</si>
  <si>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</si>
  <si>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</si>
  <si>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</si>
  <si>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</si>
  <si>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</si>
  <si>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</si>
  <si>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</si>
  <si>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</si>
  <si>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</si>
  <si>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</si>
  <si>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</si>
  <si>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</si>
  <si>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</si>
  <si>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</si>
  <si>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</si>
  <si>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</si>
  <si>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</si>
  <si>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</si>
  <si>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</si>
  <si>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</si>
  <si>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</si>
  <si>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</si>
  <si>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</si>
  <si>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</si>
  <si>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</si>
  <si>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</si>
  <si>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</si>
  <si>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</si>
  <si>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</si>
  <si>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</si>
  <si>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</si>
  <si>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</si>
  <si>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</si>
  <si>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</si>
  <si>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</si>
  <si>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</si>
  <si>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</si>
  <si>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</si>
  <si>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</si>
  <si>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</si>
  <si>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</si>
  <si>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</si>
  <si>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</si>
  <si>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</si>
  <si>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</si>
  <si>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</si>
  <si>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</si>
  <si>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</si>
  <si>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</si>
  <si>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</si>
  <si>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</si>
  <si>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</si>
  <si>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</si>
  <si>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</si>
  <si>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</si>
  <si>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</si>
  <si>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</si>
  <si>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</si>
  <si>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</si>
  <si>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</si>
  <si>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</si>
  <si>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</si>
  <si>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</si>
  <si>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</si>
  <si>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</si>
  <si>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</si>
  <si>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</si>
  <si>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</si>
  <si>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</si>
  <si>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</si>
  <si>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</si>
  <si>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</si>
  <si>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</si>
  <si>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</si>
  <si>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</si>
  <si>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</si>
  <si>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</si>
  <si>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</si>
  <si>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</si>
  <si>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</si>
  <si>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</si>
  <si>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</si>
  <si>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</si>
  <si>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</si>
  <si>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</si>
  <si>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</si>
  <si>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</si>
  <si>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</si>
  <si>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</si>
  <si>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</si>
  <si>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</si>
  <si>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</si>
  <si>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</si>
  <si>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</si>
  <si>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</si>
  <si>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</si>
  <si>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</si>
  <si>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</si>
  <si>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</si>
  <si>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</si>
  <si>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</si>
  <si>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</si>
  <si>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</si>
  <si>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</si>
  <si>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</si>
  <si>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</si>
  <si>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</si>
  <si>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</si>
  <si>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</si>
  <si>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</si>
  <si>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</si>
  <si>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</si>
  <si>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</si>
  <si>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</si>
  <si>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</si>
  <si>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</si>
  <si>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</si>
  <si>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</si>
  <si>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</si>
  <si>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</si>
  <si>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</si>
  <si>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</si>
  <si>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</si>
  <si>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</si>
  <si>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</si>
  <si>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</si>
  <si>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</si>
  <si>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</si>
  <si>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</si>
  <si>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</si>
  <si>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</si>
  <si>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</si>
  <si>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</si>
  <si>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</si>
  <si>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</si>
  <si>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</si>
  <si>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</si>
  <si>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</si>
  <si>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</si>
  <si>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</si>
  <si>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</si>
  <si>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</si>
  <si>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</si>
  <si>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</si>
  <si>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</si>
  <si>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</si>
  <si>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</si>
  <si>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</si>
  <si>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</si>
  <si>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</si>
  <si>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</si>
  <si>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</si>
  <si>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</si>
  <si>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</si>
  <si>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</si>
  <si>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</si>
  <si>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</si>
  <si>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</si>
  <si>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</si>
  <si>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</si>
  <si>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</si>
  <si>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</si>
  <si>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</si>
  <si>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</si>
  <si>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</si>
  <si>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</si>
  <si>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</si>
  <si>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</si>
  <si>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</si>
  <si>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</si>
  <si>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</si>
  <si>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</si>
  <si>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</si>
  <si>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</si>
  <si>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</si>
  <si>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</si>
  <si>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</si>
  <si>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</si>
  <si>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</si>
  <si>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</si>
  <si>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</si>
  <si>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</si>
  <si>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</si>
  <si>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</si>
  <si>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</si>
  <si>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</si>
  <si>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</si>
  <si>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</si>
  <si>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</si>
  <si>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</si>
  <si>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</si>
  <si>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</si>
  <si>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</si>
  <si>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</si>
  <si>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</si>
  <si>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</si>
  <si>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</si>
  <si>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</si>
  <si>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</si>
  <si>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</si>
  <si>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</si>
  <si>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</si>
  <si>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</si>
  <si>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</si>
  <si>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</si>
  <si>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</si>
  <si>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</si>
  <si>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</si>
  <si>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</si>
  <si>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</si>
  <si>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</si>
  <si>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</si>
  <si>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</si>
  <si>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</si>
  <si>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</si>
  <si>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</si>
  <si>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</si>
  <si>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</si>
  <si>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</si>
  <si>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</si>
  <si>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</si>
  <si>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</si>
  <si>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</si>
  <si>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</si>
  <si>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</si>
  <si>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</si>
  <si>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</si>
  <si>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</si>
  <si>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</si>
  <si>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</si>
  <si>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</si>
  <si>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</si>
  <si>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</si>
  <si>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</si>
  <si>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</si>
  <si>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</si>
  <si>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</si>
  <si>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</si>
  <si>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</si>
  <si>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</si>
  <si>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</si>
  <si>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</si>
  <si>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</si>
  <si>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</si>
  <si>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</si>
  <si>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</si>
  <si>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</si>
  <si>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</si>
  <si>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</si>
  <si>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</si>
  <si>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</si>
  <si>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</si>
  <si>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</si>
  <si>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</si>
  <si>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</si>
  <si>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</si>
  <si>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</si>
  <si>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</si>
  <si>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</si>
  <si>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</si>
  <si>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</si>
  <si>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</si>
  <si>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</si>
  <si>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</si>
  <si>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</si>
  <si>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</si>
  <si>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</si>
  <si>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</si>
  <si>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</si>
  <si>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</si>
  <si>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</si>
  <si>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</si>
  <si>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</si>
  <si>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</si>
  <si>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</si>
  <si>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</si>
  <si>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</si>
  <si>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</si>
  <si>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</si>
  <si>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</si>
  <si>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</si>
  <si>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</si>
  <si>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</si>
  <si>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</si>
  <si>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</si>
  <si>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</si>
  <si>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</si>
  <si>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</si>
  <si>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</si>
  <si>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</si>
  <si>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</si>
  <si>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</si>
  <si>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</si>
  <si>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</si>
  <si>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</si>
  <si>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</si>
  <si>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</si>
  <si>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</si>
  <si>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</si>
  <si>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</si>
  <si>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</si>
  <si>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</si>
  <si>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</si>
  <si>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</si>
  <si>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</si>
  <si>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</si>
  <si>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</si>
  <si>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</si>
  <si>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</si>
  <si>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</si>
  <si>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</si>
  <si>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</si>
  <si>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</si>
  <si>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</si>
  <si>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</si>
  <si>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</si>
  <si>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</si>
  <si>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</si>
  <si>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</si>
  <si>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</si>
  <si>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</si>
  <si>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</si>
  <si>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</si>
  <si>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</si>
  <si>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</si>
  <si>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</si>
  <si>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</si>
  <si>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</si>
  <si>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</si>
  <si>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</si>
  <si>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</si>
  <si>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</si>
  <si>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</si>
  <si>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</si>
  <si>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</si>
  <si>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</si>
  <si>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</si>
  <si>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</si>
  <si>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</si>
  <si>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</si>
  <si>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</si>
  <si>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</si>
  <si>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</si>
  <si>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</si>
  <si>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</si>
  <si>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</si>
  <si>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</si>
  <si>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</si>
  <si>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</si>
  <si>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</si>
  <si>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</si>
  <si>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</si>
  <si>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</si>
  <si>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</si>
  <si>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</si>
  <si>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</si>
  <si>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</si>
  <si>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</si>
  <si>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</si>
  <si>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</si>
  <si>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</si>
  <si>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</si>
  <si>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</si>
  <si>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</si>
  <si>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</si>
  <si>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</si>
  <si>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</si>
  <si>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</si>
  <si>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</si>
  <si>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</si>
  <si>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</si>
  <si>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</si>
  <si>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</si>
  <si>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</si>
  <si>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</si>
  <si>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</si>
  <si>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</si>
  <si>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</si>
  <si>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</si>
  <si>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</si>
  <si>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</si>
  <si>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</si>
  <si>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</si>
  <si>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</si>
  <si>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</si>
  <si>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</si>
  <si>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</si>
  <si>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</si>
  <si>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</si>
  <si>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</si>
  <si>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</si>
  <si>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</si>
  <si>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</si>
  <si>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</si>
  <si>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</si>
  <si>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</si>
  <si>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</si>
  <si>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</si>
  <si>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</si>
  <si>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</si>
  <si>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</si>
  <si>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</si>
  <si>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</si>
  <si>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</si>
  <si>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</si>
  <si>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</si>
  <si>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</si>
  <si>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</si>
  <si>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</si>
  <si>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</si>
  <si>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</si>
  <si>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</si>
  <si>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</si>
  <si>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</si>
  <si>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</si>
  <si>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</si>
  <si>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</si>
  <si>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</si>
  <si>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</si>
  <si>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</si>
  <si>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</si>
  <si>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</si>
  <si>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</si>
  <si>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</si>
  <si>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</si>
  <si>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</si>
  <si>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</si>
  <si>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</si>
  <si>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</si>
  <si>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</si>
  <si>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</si>
  <si>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</si>
  <si>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</si>
  <si>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</si>
  <si>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</si>
  <si>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</si>
  <si>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</si>
  <si>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</si>
  <si>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</si>
  <si>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</si>
  <si>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</si>
  <si>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</si>
  <si>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</si>
  <si>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</si>
  <si>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</si>
  <si>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</si>
  <si>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</si>
  <si>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</si>
  <si>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</si>
  <si>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</si>
  <si>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</si>
  <si>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</si>
  <si>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</si>
  <si>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</si>
  <si>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</si>
  <si>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</si>
  <si>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</si>
  <si>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</si>
  <si>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</si>
  <si>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</si>
  <si>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</si>
  <si>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</si>
  <si>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</si>
  <si>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</si>
  <si>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</si>
  <si>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</si>
  <si>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</si>
  <si>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</si>
  <si>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</si>
  <si>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</si>
  <si>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</si>
  <si>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</si>
  <si>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</si>
  <si>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</si>
  <si>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</si>
  <si>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</si>
  <si>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</si>
  <si>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</si>
  <si>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</si>
  <si>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</si>
  <si>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</si>
  <si>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</si>
  <si>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</si>
  <si>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</si>
  <si>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</si>
  <si>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</si>
  <si>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</si>
  <si>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</si>
  <si>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</si>
  <si>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</si>
  <si>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</si>
  <si>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</si>
  <si>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</si>
  <si>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</si>
  <si>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</si>
  <si>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</si>
  <si>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</si>
  <si>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</si>
  <si>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</si>
  <si>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</si>
  <si>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</si>
  <si>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</si>
  <si>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</si>
  <si>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</si>
  <si>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</si>
  <si>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</si>
  <si>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</si>
  <si>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</si>
  <si>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</si>
  <si>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</si>
  <si>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</si>
  <si>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</si>
  <si>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</si>
  <si>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</si>
  <si>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</si>
  <si>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</si>
  <si>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</si>
  <si>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</si>
  <si>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</si>
  <si>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</si>
  <si>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</si>
  <si>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</si>
  <si>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</si>
  <si>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</si>
  <si>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</si>
  <si>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</si>
  <si>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</si>
  <si>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</si>
  <si>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</si>
  <si>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</si>
  <si>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</si>
  <si>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</si>
  <si>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</si>
  <si>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</si>
  <si>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</si>
  <si>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</si>
  <si>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</si>
  <si>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</si>
  <si>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</si>
  <si>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</si>
  <si>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</si>
  <si>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</si>
  <si>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</si>
  <si>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</si>
  <si>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</si>
  <si>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</si>
  <si>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</si>
  <si>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</si>
  <si>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</si>
  <si>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</si>
  <si>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</si>
  <si>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</si>
  <si>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</si>
  <si>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</si>
  <si>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</si>
  <si>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</si>
  <si>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</si>
  <si>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</si>
  <si>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</si>
  <si>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</si>
  <si>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</si>
  <si>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</si>
  <si>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</si>
  <si>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</si>
  <si>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</si>
  <si>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</si>
  <si>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</si>
  <si>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</si>
  <si>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</si>
  <si>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</si>
  <si>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</si>
  <si>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</si>
  <si>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</si>
  <si>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</si>
  <si>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</si>
  <si>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</si>
  <si>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</si>
  <si>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</si>
  <si>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</si>
  <si>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</si>
  <si>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</si>
  <si>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</si>
  <si>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</si>
  <si>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</si>
  <si>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</si>
  <si>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</si>
  <si>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</si>
  <si>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</si>
  <si>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</si>
  <si>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</si>
  <si>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</si>
  <si>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</si>
  <si>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</si>
  <si>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</si>
  <si>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</si>
  <si>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</si>
  <si>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</si>
  <si>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</si>
  <si>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</si>
  <si>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</si>
  <si>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</si>
  <si>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</si>
  <si>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</si>
  <si>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</si>
  <si>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</si>
  <si>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</si>
  <si>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</si>
  <si>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</si>
  <si>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</si>
  <si>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</si>
  <si>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</si>
  <si>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</si>
  <si>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</si>
  <si>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</si>
  <si>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</si>
  <si>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</si>
  <si>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</si>
  <si>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</si>
  <si>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</si>
  <si>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</si>
  <si>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</si>
  <si>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</si>
  <si>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</si>
  <si>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</si>
  <si>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</si>
  <si>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</si>
  <si>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</si>
  <si>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</si>
  <si>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</si>
  <si>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</si>
  <si>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</si>
  <si>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</si>
  <si>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</si>
  <si>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</si>
  <si>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</si>
  <si>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</si>
  <si>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</si>
  <si>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</si>
  <si>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</si>
  <si>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</si>
  <si>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</si>
  <si>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</si>
  <si>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</si>
  <si>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</si>
  <si>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</si>
  <si>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</si>
  <si>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</si>
  <si>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</si>
  <si>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</si>
  <si>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</si>
  <si>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</si>
  <si>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</si>
  <si>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</si>
  <si>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</si>
  <si>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</si>
  <si>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</si>
  <si>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</si>
  <si>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</si>
  <si>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</si>
  <si>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</si>
  <si>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</si>
  <si>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</si>
  <si>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</si>
  <si>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</si>
  <si>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</si>
  <si>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</si>
  <si>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</si>
  <si>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</si>
  <si>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</si>
  <si>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</si>
  <si>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</si>
  <si>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</si>
  <si>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</si>
  <si>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</si>
  <si>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</si>
  <si>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</si>
  <si>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</si>
  <si>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</si>
  <si>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</si>
  <si>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</si>
  <si>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</si>
  <si>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</si>
  <si>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</si>
  <si>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</si>
  <si>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</si>
  <si>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</si>
  <si>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</si>
  <si>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</si>
  <si>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</si>
  <si>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</si>
  <si>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</si>
  <si>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</si>
  <si>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</si>
  <si>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</si>
  <si>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</si>
  <si>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</si>
  <si>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</si>
  <si>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</si>
  <si>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</si>
  <si>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</si>
  <si>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</si>
  <si>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</si>
  <si>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</si>
  <si>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</si>
  <si>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</si>
  <si>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</si>
  <si>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</si>
  <si>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</si>
  <si>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</si>
  <si>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</si>
  <si>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</si>
  <si>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</si>
  <si>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</si>
  <si>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</si>
  <si>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</si>
  <si>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</si>
  <si>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</si>
  <si>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</si>
  <si>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</si>
  <si>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</si>
  <si>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</si>
  <si>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</si>
  <si>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</si>
  <si>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</si>
  <si>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</si>
  <si>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</si>
  <si>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</si>
  <si>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</si>
  <si>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</si>
  <si>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</si>
  <si>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</si>
  <si>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</si>
  <si>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</si>
  <si>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</si>
  <si>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</si>
  <si>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</si>
  <si>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</si>
  <si>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</si>
  <si>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</si>
  <si>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</si>
  <si>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</si>
  <si>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</si>
  <si>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</si>
  <si>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</si>
  <si>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</si>
  <si>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</si>
  <si>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</si>
  <si>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</si>
  <si>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</si>
  <si>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</si>
  <si>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</si>
  <si>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</si>
  <si>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</si>
  <si>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</si>
  <si>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</si>
  <si>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</si>
  <si>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</si>
  <si>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</si>
  <si>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</si>
  <si>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</si>
  <si>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</si>
  <si>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</si>
  <si>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</si>
  <si>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</si>
  <si>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</si>
  <si>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</si>
  <si>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</si>
  <si>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</si>
  <si>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</si>
  <si>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</si>
  <si>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</si>
  <si>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</si>
  <si>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</si>
  <si>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</si>
  <si>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</si>
  <si>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</si>
  <si>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</si>
  <si>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</si>
  <si>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</si>
  <si>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</si>
  <si>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</si>
  <si>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</si>
  <si>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</si>
  <si>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</si>
  <si>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</si>
  <si>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</si>
  <si>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</si>
  <si>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</si>
  <si>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</si>
  <si>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</si>
  <si>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</si>
  <si>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</si>
  <si>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</si>
  <si>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</si>
  <si>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</si>
  <si>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</si>
  <si>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</si>
  <si>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</si>
  <si>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</si>
  <si>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</si>
  <si>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</si>
  <si>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</si>
  <si>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</si>
  <si>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</si>
  <si>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</si>
  <si>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</si>
  <si>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</si>
  <si>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</si>
  <si>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</si>
  <si>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</si>
  <si>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</si>
  <si>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</si>
  <si>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</si>
  <si>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</si>
  <si>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</si>
  <si>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</si>
  <si>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</si>
  <si>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</si>
  <si>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</si>
  <si>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</si>
  <si>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</si>
  <si>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</si>
  <si>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</si>
  <si>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</si>
  <si>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</si>
  <si>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</si>
  <si>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</si>
  <si>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</si>
  <si>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</si>
  <si>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</si>
  <si>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</si>
  <si>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</si>
  <si>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</si>
  <si>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</si>
  <si>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</si>
  <si>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</si>
  <si>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</si>
  <si>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</si>
  <si>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</si>
  <si>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</si>
  <si>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</si>
  <si>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</si>
  <si>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</si>
  <si>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</si>
  <si>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</si>
  <si>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</si>
  <si>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</si>
  <si>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</si>
  <si>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</si>
  <si>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</si>
  <si>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</si>
  <si>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</si>
  <si>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</si>
  <si>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</si>
  <si>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</si>
  <si>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</si>
  <si>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</si>
  <si>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</si>
  <si>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</si>
  <si>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</si>
  <si>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</si>
  <si>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</si>
  <si>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</si>
  <si>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</si>
  <si>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</si>
  <si>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</si>
  <si>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</si>
  <si>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</si>
  <si>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</si>
  <si>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</si>
  <si>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</si>
  <si>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</si>
  <si>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</si>
  <si>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</si>
  <si>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</si>
  <si>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</si>
  <si>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</si>
  <si>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</si>
  <si>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</si>
  <si>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</si>
  <si>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</si>
  <si>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</si>
  <si>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</si>
  <si>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</si>
  <si>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</si>
  <si>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</si>
  <si>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</si>
  <si>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</si>
  <si>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</si>
  <si>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</si>
  <si>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</si>
  <si>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</si>
  <si>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</si>
  <si>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</si>
  <si>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</si>
  <si>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</si>
  <si>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</si>
  <si>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</si>
  <si>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</si>
  <si>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</si>
  <si>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</si>
  <si>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</si>
  <si>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</si>
  <si>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</si>
  <si>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</si>
  <si>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</si>
  <si>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</si>
  <si>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</si>
  <si>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</si>
  <si>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</si>
  <si>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</si>
  <si>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</si>
  <si>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</si>
  <si>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</si>
  <si>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</si>
  <si>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</si>
  <si>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</si>
  <si>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</si>
  <si>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</si>
  <si>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</si>
  <si>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</si>
  <si>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</si>
  <si>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</si>
  <si>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</si>
  <si>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</si>
  <si>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</si>
  <si>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</si>
  <si>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</si>
  <si>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</si>
  <si>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</si>
  <si>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</si>
  <si>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</si>
  <si>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</si>
  <si>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</si>
  <si>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</si>
  <si>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</si>
  <si>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</si>
  <si>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</si>
  <si>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</si>
  <si>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</si>
  <si>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</si>
  <si>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</si>
  <si>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</si>
  <si>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</si>
  <si>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</si>
  <si>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</si>
  <si>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</si>
  <si>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</si>
  <si>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</si>
  <si>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</si>
  <si>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</si>
  <si>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</si>
  <si>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</si>
  <si>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</si>
  <si>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</si>
  <si>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</si>
  <si>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</si>
  <si>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</si>
  <si>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</si>
  <si>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</si>
  <si>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</si>
  <si>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</si>
  <si>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</si>
  <si>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</si>
  <si>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</si>
  <si>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</si>
  <si>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</si>
  <si>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</si>
  <si>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</si>
  <si>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</si>
  <si>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</si>
  <si>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</si>
  <si>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</si>
  <si>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</si>
  <si>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</si>
  <si>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</si>
  <si>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</si>
  <si>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</si>
  <si>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</si>
  <si>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</si>
  <si>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</si>
  <si>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</si>
  <si>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</si>
  <si>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</si>
  <si>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</si>
  <si>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</si>
  <si>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</si>
  <si>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</si>
  <si>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</si>
  <si>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</si>
  <si>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</si>
  <si>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</si>
  <si>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</si>
  <si>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</si>
  <si>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</si>
  <si>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</si>
  <si>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</si>
  <si>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</si>
  <si>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</si>
  <si>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</si>
  <si>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</si>
  <si>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</si>
  <si>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</si>
  <si>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</si>
  <si>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</si>
  <si>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</si>
  <si>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</si>
  <si>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</si>
  <si>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</si>
  <si>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</si>
  <si>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</si>
  <si>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</si>
  <si>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</si>
  <si>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</si>
  <si>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</si>
  <si>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</si>
  <si>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</si>
  <si>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</si>
  <si>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</si>
  <si>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</si>
  <si>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</si>
  <si>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</si>
  <si>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</si>
  <si>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</si>
  <si>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</si>
  <si>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</si>
  <si>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</si>
  <si>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</si>
  <si>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</si>
  <si>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</si>
  <si>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</si>
  <si>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</si>
  <si>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</si>
  <si>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</si>
  <si>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</si>
  <si>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</si>
  <si>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</si>
  <si>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</si>
  <si>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</si>
  <si>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</si>
  <si>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</si>
  <si>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</si>
  <si>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</si>
  <si>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</si>
  <si>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</si>
  <si>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</si>
  <si>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</si>
  <si>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</si>
  <si>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</si>
  <si>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</si>
  <si>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</si>
  <si>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</si>
  <si>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</si>
  <si>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</si>
  <si>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</si>
  <si>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</si>
  <si>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</si>
  <si>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</si>
  <si>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</si>
  <si>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</si>
  <si>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</si>
  <si>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</si>
  <si>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</si>
  <si>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</si>
  <si>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</si>
  <si>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</si>
  <si>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</si>
  <si>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</si>
  <si>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</si>
  <si>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</si>
  <si>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</si>
  <si>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</si>
  <si>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</si>
  <si>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</si>
  <si>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</si>
  <si>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</si>
  <si>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</si>
  <si>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</si>
  <si>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</si>
  <si>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</si>
  <si>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</si>
  <si>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</si>
  <si>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</si>
  <si>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</si>
  <si>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</si>
  <si>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</si>
  <si>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</si>
  <si>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</si>
  <si>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</si>
  <si>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</si>
  <si>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</si>
  <si>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</si>
  <si>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</si>
  <si>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</si>
  <si>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</si>
  <si>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</si>
  <si>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</si>
  <si>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</si>
  <si>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</si>
  <si>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</si>
  <si>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</si>
  <si>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</si>
  <si>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</si>
  <si>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</si>
  <si>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</si>
  <si>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</si>
  <si>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</si>
  <si>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</si>
  <si>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</si>
  <si>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</si>
  <si>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</si>
  <si>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</si>
  <si>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</si>
  <si>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</si>
  <si>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</si>
  <si>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</si>
  <si>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</si>
  <si>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</si>
  <si>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</si>
  <si>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</si>
  <si>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</si>
  <si>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</si>
  <si>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</si>
  <si>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</si>
  <si>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</si>
  <si>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</si>
  <si>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</si>
  <si>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</si>
  <si>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</si>
  <si>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</si>
  <si>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</si>
  <si>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</si>
  <si>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</si>
  <si>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</si>
  <si>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</si>
  <si>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</si>
  <si>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</si>
  <si>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</si>
  <si>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</si>
  <si>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</si>
  <si>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</si>
  <si>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</si>
  <si>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</si>
  <si>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</si>
  <si>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</si>
  <si>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</si>
  <si>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</si>
  <si>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</si>
  <si>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</si>
  <si>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</si>
  <si>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</si>
  <si>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</si>
  <si>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</si>
  <si>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</si>
  <si>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</si>
  <si>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</si>
  <si>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</si>
  <si>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</si>
  <si>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</si>
  <si>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</si>
  <si>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</si>
  <si>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</si>
  <si>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</si>
  <si>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</si>
  <si>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</si>
  <si>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</si>
  <si>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</si>
  <si>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</si>
  <si>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</si>
  <si>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</si>
  <si>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</si>
  <si>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</si>
  <si>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</si>
  <si>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</si>
  <si>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</si>
  <si>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</si>
  <si>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</si>
  <si>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</si>
  <si>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</si>
  <si>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</si>
  <si>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</si>
  <si>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</si>
  <si>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</si>
  <si>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</si>
  <si>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</si>
  <si>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</si>
  <si>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</si>
  <si>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</si>
  <si>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</si>
  <si>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</si>
  <si>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</si>
  <si>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</si>
  <si>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</si>
  <si>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</si>
  <si>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</si>
  <si>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</si>
  <si>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</si>
  <si>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</si>
  <si>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</si>
  <si>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</si>
  <si>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</si>
  <si>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</si>
  <si>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</si>
  <si>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</si>
  <si>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</si>
  <si>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</si>
  <si>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</si>
  <si>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</si>
  <si>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</si>
  <si>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</si>
  <si>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</si>
  <si>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</si>
  <si>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</si>
  <si>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</si>
  <si>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</si>
  <si>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</si>
  <si>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</si>
  <si>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</si>
  <si>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</si>
  <si>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</si>
  <si>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</si>
  <si>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</si>
  <si>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</si>
  <si>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</si>
  <si>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</si>
  <si>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</si>
  <si>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</si>
  <si>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</si>
  <si>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</si>
  <si>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</si>
  <si>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</si>
  <si>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</si>
  <si>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</si>
  <si>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</si>
  <si>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</si>
  <si>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</si>
  <si>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</si>
  <si>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</si>
  <si>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</si>
  <si>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</si>
  <si>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</si>
  <si>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</si>
  <si>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</si>
  <si>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</si>
  <si>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</si>
  <si>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</si>
  <si>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</si>
  <si>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</si>
  <si>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</si>
  <si>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</si>
  <si>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</si>
  <si>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</si>
  <si>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</si>
  <si>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</si>
  <si>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</si>
  <si>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</si>
  <si>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</si>
  <si>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</si>
  <si>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</si>
  <si>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</si>
  <si>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</si>
  <si>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</si>
  <si>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</si>
  <si>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</si>
  <si>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</si>
  <si>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</si>
  <si>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</si>
  <si>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</si>
  <si>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</si>
  <si>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</si>
  <si>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</si>
  <si>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</si>
  <si>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</si>
  <si>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</si>
  <si>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</si>
  <si>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</si>
  <si>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</si>
  <si>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</si>
  <si>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</si>
  <si>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</si>
  <si>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</si>
  <si>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</si>
  <si>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</si>
  <si>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</si>
  <si>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</si>
  <si>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</si>
  <si>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</si>
  <si>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</si>
  <si>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</si>
  <si>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</si>
  <si>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</si>
  <si>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</si>
  <si>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</si>
  <si>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</si>
  <si>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</si>
  <si>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</si>
  <si>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</si>
  <si>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</si>
  <si>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</si>
  <si>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</si>
  <si>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</si>
  <si>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</si>
  <si>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</si>
  <si>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</si>
  <si>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</si>
  <si>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</si>
  <si>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</si>
  <si>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</si>
  <si>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</si>
  <si>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</si>
  <si>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</si>
  <si>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</si>
  <si>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</si>
  <si>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</si>
  <si>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</si>
  <si>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</si>
  <si>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</si>
  <si>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</si>
  <si>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</si>
  <si>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</si>
  <si>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</si>
  <si>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</si>
  <si>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</si>
  <si>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</si>
  <si>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</si>
  <si>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</si>
  <si>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</si>
  <si>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</si>
  <si>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</si>
  <si>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</si>
  <si>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</si>
  <si>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</si>
  <si>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</si>
  <si>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</si>
  <si>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</si>
  <si>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</si>
  <si>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</si>
  <si>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</si>
  <si>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</si>
  <si>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</si>
  <si>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</si>
  <si>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</si>
  <si>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</si>
  <si>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</si>
  <si>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</si>
  <si>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</si>
  <si>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</si>
  <si>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</si>
  <si>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</si>
  <si>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</si>
  <si>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</si>
  <si>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</si>
  <si>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</si>
  <si>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</si>
  <si>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</si>
  <si>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</si>
  <si>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</si>
  <si>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</si>
  <si>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</si>
  <si>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</si>
  <si>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</si>
  <si>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</si>
  <si>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</si>
  <si>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</si>
  <si>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</si>
  <si>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</si>
  <si>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</si>
  <si>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</si>
  <si>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</si>
  <si>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</si>
  <si>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</si>
  <si>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</si>
  <si>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</si>
  <si>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</si>
  <si>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</si>
  <si>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</si>
  <si>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</si>
  <si>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</si>
  <si>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</si>
  <si>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</si>
  <si>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</si>
  <si>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</si>
  <si>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</si>
  <si>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</si>
  <si>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</si>
  <si>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</si>
  <si>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</si>
  <si>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</si>
  <si>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</si>
  <si>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</si>
  <si>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</si>
  <si>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</si>
  <si>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</si>
  <si>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</si>
  <si>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</si>
  <si>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</si>
  <si>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</si>
  <si>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</si>
  <si>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</si>
  <si>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</si>
  <si>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</si>
  <si>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</si>
  <si>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</si>
  <si>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</si>
  <si>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</si>
  <si>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</si>
  <si>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</si>
  <si>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</si>
  <si>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</si>
  <si>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</si>
  <si>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</si>
  <si>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</si>
  <si>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</si>
  <si>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</si>
  <si>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</si>
  <si>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</si>
  <si>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</si>
  <si>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</si>
  <si>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</si>
  <si>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</si>
  <si>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</si>
  <si>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</si>
  <si>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</si>
  <si>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</si>
  <si>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</si>
  <si>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</si>
  <si>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</si>
  <si>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</si>
  <si>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</si>
  <si>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</si>
  <si>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</si>
  <si>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</si>
  <si>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</si>
  <si>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</si>
  <si>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</si>
  <si>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</si>
  <si>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</si>
  <si>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</si>
  <si>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</si>
  <si>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</si>
  <si>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</si>
  <si>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</si>
  <si>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</si>
  <si>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</si>
  <si>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</si>
  <si>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</si>
  <si>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</si>
  <si>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</si>
  <si>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</si>
  <si>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</si>
  <si>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</si>
  <si>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</si>
  <si>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</si>
  <si>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</si>
  <si>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</si>
  <si>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</si>
  <si>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</si>
  <si>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</si>
  <si>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</si>
  <si>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</si>
  <si>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</si>
  <si>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</si>
  <si>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</si>
  <si>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</si>
  <si>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</si>
  <si>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</si>
  <si>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</si>
  <si>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</si>
  <si>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</si>
  <si>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</si>
  <si>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</si>
  <si>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</si>
  <si>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</si>
  <si>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</si>
  <si>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</si>
  <si>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</si>
  <si>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</si>
  <si>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</si>
  <si>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</si>
  <si>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</si>
  <si>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</si>
  <si>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</si>
  <si>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</si>
  <si>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</si>
  <si>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</si>
  <si>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</si>
  <si>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</si>
  <si>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</si>
  <si>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</si>
  <si>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</si>
  <si>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</si>
  <si>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</si>
  <si>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</si>
  <si>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</si>
  <si>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</si>
  <si>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</si>
  <si>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</si>
  <si>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</si>
  <si>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</si>
  <si>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</si>
  <si>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</si>
  <si>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</si>
  <si>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</si>
  <si>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</si>
  <si>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</si>
  <si>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</si>
  <si>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</si>
  <si>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</si>
  <si>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</si>
  <si>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</si>
  <si>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</si>
  <si>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</si>
  <si>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</si>
  <si>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</si>
  <si>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</si>
  <si>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</si>
  <si>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</si>
  <si>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</si>
  <si>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</si>
  <si>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</si>
  <si>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</si>
  <si>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</si>
  <si>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</si>
  <si>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</si>
  <si>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</si>
  <si>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</si>
  <si>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</si>
  <si>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</si>
  <si>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</si>
  <si>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</si>
  <si>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</si>
  <si>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</si>
  <si>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</si>
  <si>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</si>
  <si>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</si>
  <si>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</si>
  <si>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</si>
  <si>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</si>
  <si>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</si>
  <si>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</si>
  <si>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</si>
  <si>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</si>
  <si>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</si>
  <si>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</si>
  <si>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</si>
  <si>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</si>
  <si>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</si>
  <si>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</si>
  <si>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</si>
  <si>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</si>
  <si>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</si>
  <si>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</si>
  <si>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</si>
  <si>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</si>
  <si>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</si>
  <si>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</si>
  <si>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</si>
  <si>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</si>
  <si>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</si>
  <si>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</si>
  <si>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</si>
  <si>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</si>
  <si>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</si>
  <si>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</si>
  <si>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</si>
  <si>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</si>
  <si>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</si>
  <si>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</si>
  <si>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</si>
  <si>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</si>
  <si>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</si>
  <si>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</si>
  <si>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</si>
  <si>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</si>
  <si>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</si>
  <si>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</si>
  <si>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</si>
  <si>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</si>
  <si>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</si>
  <si>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</si>
  <si>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</si>
  <si>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</si>
  <si>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</si>
  <si>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</si>
  <si>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</si>
  <si>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</si>
  <si>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</si>
  <si>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</si>
  <si>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</si>
  <si>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</si>
  <si>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</si>
  <si>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</si>
  <si>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</si>
  <si>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</si>
  <si>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</si>
  <si>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</si>
  <si>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</si>
  <si>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</si>
  <si>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</si>
  <si>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</si>
  <si>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</si>
  <si>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</si>
  <si>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</si>
  <si>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</si>
  <si>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</si>
  <si>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</si>
  <si>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</si>
  <si>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</si>
  <si>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</si>
  <si>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</si>
  <si>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</si>
  <si>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</si>
  <si>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</si>
  <si>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</si>
  <si>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</si>
  <si>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</si>
  <si>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</si>
  <si>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</si>
  <si>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</si>
  <si>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</si>
  <si>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</si>
  <si>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</si>
  <si>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</si>
  <si>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</si>
  <si>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</si>
  <si>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</si>
  <si>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</si>
  <si>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</si>
  <si>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</si>
  <si>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</si>
  <si>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</si>
  <si>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</si>
  <si>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</si>
  <si>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</si>
  <si>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</si>
  <si>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</si>
  <si>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</si>
  <si>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</si>
  <si>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</si>
  <si>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</si>
  <si>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</si>
  <si>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</si>
  <si>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</si>
  <si>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</si>
  <si>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</si>
  <si>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</si>
  <si>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</si>
  <si>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</si>
  <si>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</si>
  <si>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</si>
  <si>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</si>
  <si>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</si>
  <si>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</si>
  <si>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</si>
  <si>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</si>
  <si>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</si>
  <si>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</si>
  <si>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</si>
  <si>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</si>
  <si>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</si>
  <si>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</si>
  <si>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</si>
  <si>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</si>
  <si>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</si>
  <si>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</si>
  <si>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</si>
  <si>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</si>
  <si>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</si>
  <si>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</si>
  <si>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</si>
  <si>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</si>
  <si>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</si>
  <si>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</si>
  <si>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</si>
  <si>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</si>
  <si>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</si>
  <si>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</si>
  <si>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</si>
  <si>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</si>
  <si>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</si>
  <si>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</si>
  <si>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</si>
  <si>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</si>
  <si>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</si>
  <si>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</si>
  <si>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</si>
  <si>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</si>
  <si>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</si>
  <si>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</si>
  <si>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</si>
  <si>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</si>
  <si>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</si>
  <si>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</si>
  <si>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</si>
  <si>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</si>
  <si>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</si>
  <si>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</si>
  <si>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</si>
  <si>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</si>
  <si>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</si>
  <si>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</si>
  <si>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</si>
  <si>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</si>
  <si>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</si>
  <si>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</si>
  <si>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</si>
  <si>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</si>
  <si>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</si>
  <si>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</si>
  <si>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</si>
  <si>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</si>
  <si>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</si>
  <si>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</si>
  <si>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</si>
  <si>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</si>
  <si>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</si>
  <si>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</si>
  <si>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</si>
  <si>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</si>
  <si>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</si>
  <si>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</si>
  <si>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</si>
  <si>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</si>
  <si>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</si>
  <si>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</si>
  <si>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</si>
  <si>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</si>
  <si>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</si>
  <si>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</si>
  <si>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</si>
  <si>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</si>
  <si>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</si>
  <si>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</si>
  <si>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</si>
  <si>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</si>
  <si>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</si>
  <si>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</si>
  <si>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</si>
  <si>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</si>
  <si>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</si>
  <si>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</si>
  <si>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</si>
  <si>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</si>
  <si>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</si>
  <si>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</si>
  <si>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</si>
  <si>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</si>
  <si>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</si>
  <si>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</si>
  <si>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</si>
  <si>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</si>
  <si>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</si>
  <si>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</si>
  <si>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</si>
  <si>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</si>
  <si>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</si>
  <si>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</si>
  <si>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</si>
  <si>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</si>
  <si>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</si>
  <si>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</si>
  <si>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</si>
  <si>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</si>
  <si>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</si>
  <si>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</si>
  <si>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</si>
  <si>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</si>
  <si>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</si>
  <si>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</si>
  <si>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</si>
  <si>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</si>
  <si>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</si>
  <si>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</si>
  <si>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</si>
  <si>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</si>
  <si>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</si>
  <si>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</si>
  <si>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</si>
  <si>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</si>
  <si>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</si>
  <si>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</si>
  <si>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</si>
  <si>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</si>
  <si>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</si>
  <si>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</si>
  <si>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</si>
  <si>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</si>
  <si>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</si>
  <si>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</si>
  <si>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</si>
  <si>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</si>
  <si>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</si>
  <si>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</si>
  <si>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</si>
  <si>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</si>
  <si>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</si>
  <si>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</si>
  <si>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</si>
  <si>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</si>
  <si>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</si>
  <si>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</si>
  <si>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</si>
  <si>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</si>
  <si>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</si>
  <si>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</si>
  <si>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</si>
  <si>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</si>
  <si>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</si>
  <si>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</si>
  <si>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</si>
  <si>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</si>
  <si>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</si>
  <si>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</si>
  <si>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</si>
  <si>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</si>
  <si>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</si>
  <si>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</si>
  <si>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</si>
  <si>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</si>
  <si>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</si>
  <si>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</si>
  <si>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</si>
  <si>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</si>
  <si>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</si>
  <si>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</si>
  <si>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</si>
  <si>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</si>
  <si>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</si>
  <si>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</si>
  <si>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</si>
  <si>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</si>
  <si>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</si>
  <si>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</si>
  <si>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</si>
  <si>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</si>
  <si>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</si>
  <si>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</si>
  <si>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</si>
  <si>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</si>
  <si>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</si>
  <si>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</si>
  <si>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</si>
  <si>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</si>
  <si>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</si>
  <si>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</si>
  <si>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</si>
  <si>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</si>
  <si>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</si>
  <si>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</si>
  <si>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</si>
  <si>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</si>
  <si>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</si>
  <si>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</si>
  <si>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</si>
  <si>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</si>
  <si>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</si>
  <si>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</si>
  <si>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</si>
  <si>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</si>
  <si>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</si>
  <si>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</si>
  <si>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</si>
  <si>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</si>
  <si>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</si>
  <si>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</si>
  <si>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</si>
  <si>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</si>
  <si>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</si>
  <si>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</si>
  <si>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</si>
  <si>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</si>
  <si>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</si>
  <si>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</si>
  <si>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</si>
  <si>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</si>
  <si>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</si>
  <si>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</si>
  <si>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</si>
  <si>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</si>
  <si>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</si>
  <si>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</si>
  <si>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</si>
  <si>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</si>
  <si>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</si>
  <si>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</si>
  <si>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</si>
  <si>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</si>
  <si>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</si>
  <si>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</si>
  <si>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</si>
  <si>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</si>
  <si>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</si>
  <si>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</si>
  <si>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</si>
  <si>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</si>
  <si>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</si>
  <si>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</si>
  <si>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</si>
  <si>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</si>
  <si>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</si>
  <si>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</si>
  <si>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</si>
  <si>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</si>
  <si>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</si>
  <si>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</si>
  <si>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</si>
  <si>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</si>
  <si>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</si>
  <si>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</si>
  <si>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</si>
  <si>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</si>
  <si>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</si>
  <si>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</si>
  <si>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</si>
  <si>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</si>
  <si>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</si>
  <si>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</si>
  <si>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</si>
  <si>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</si>
  <si>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</si>
  <si>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</si>
  <si>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</si>
  <si>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</si>
  <si>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</si>
  <si>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</si>
  <si>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</si>
  <si>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</si>
  <si>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</si>
  <si>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</si>
  <si>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</si>
  <si>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</si>
  <si>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</si>
  <si>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</si>
  <si>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</si>
  <si>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</si>
  <si>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</si>
  <si>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</si>
  <si>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</si>
  <si>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</si>
  <si>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</si>
  <si>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</si>
  <si>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</si>
  <si>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</si>
  <si>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</si>
  <si>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</si>
  <si>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</si>
  <si>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</si>
  <si>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</si>
  <si>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</si>
  <si>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</si>
  <si>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</si>
  <si>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</si>
  <si>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</si>
  <si>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</si>
  <si>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</si>
  <si>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</si>
  <si>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</si>
  <si>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</si>
  <si>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</si>
  <si>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</si>
  <si>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</si>
  <si>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</si>
  <si>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</si>
  <si>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</si>
  <si>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</si>
  <si>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</si>
  <si>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</si>
  <si>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</si>
  <si>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</si>
  <si>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</si>
  <si>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</si>
  <si>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</si>
  <si>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</si>
  <si>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</si>
  <si>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</si>
  <si>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</si>
  <si>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</si>
  <si>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</si>
  <si>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</si>
  <si>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</si>
  <si>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</si>
  <si>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</si>
  <si>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</si>
  <si>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</si>
  <si>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</si>
  <si>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</si>
  <si>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</si>
  <si>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</si>
  <si>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</si>
  <si>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</si>
  <si>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</si>
  <si>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</si>
  <si>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</si>
  <si>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</si>
  <si>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</si>
  <si>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</si>
  <si>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</si>
  <si>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</si>
  <si>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</si>
  <si>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</si>
  <si>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</si>
  <si>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</si>
  <si>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</si>
  <si>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</si>
  <si>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</si>
  <si>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</si>
  <si>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</si>
  <si>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</si>
  <si>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</si>
  <si>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</si>
  <si>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</si>
  <si>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</si>
  <si>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</si>
  <si>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</si>
  <si>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</si>
  <si>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</si>
  <si>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</si>
  <si>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</si>
  <si>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</si>
  <si>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</si>
  <si>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</si>
  <si>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</si>
  <si>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</si>
  <si>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</si>
  <si>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</si>
  <si>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</si>
  <si>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</si>
  <si>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</si>
  <si>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</si>
  <si>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</si>
  <si>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</si>
  <si>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</si>
  <si>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</si>
  <si>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</si>
  <si>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</si>
  <si>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</si>
  <si>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</si>
  <si>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</si>
  <si>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</si>
  <si>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</si>
  <si>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</si>
  <si>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</si>
  <si>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</si>
  <si>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</si>
  <si>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</si>
  <si>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</si>
  <si>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</si>
  <si>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</si>
  <si>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</si>
  <si>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</si>
  <si>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</si>
  <si>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</si>
  <si>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</si>
  <si>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</si>
  <si>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</si>
  <si>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</si>
  <si>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</si>
  <si>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</si>
  <si>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</si>
  <si>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</si>
  <si>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</si>
  <si>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</si>
  <si>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</si>
  <si>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</si>
  <si>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</si>
  <si>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</si>
  <si>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</si>
  <si>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</si>
  <si>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</si>
  <si>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</si>
  <si>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</si>
  <si>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</si>
  <si>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</si>
  <si>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</si>
  <si>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</si>
  <si>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</si>
  <si>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</si>
  <si>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</si>
  <si>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</si>
  <si>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</si>
  <si>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</si>
  <si>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</si>
  <si>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</si>
  <si>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</si>
  <si>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</si>
  <si>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</si>
  <si>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</si>
  <si>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</si>
  <si>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</si>
  <si>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</si>
  <si>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</si>
  <si>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</si>
  <si>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</si>
  <si>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</si>
  <si>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</si>
  <si>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</si>
  <si>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</si>
  <si>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</si>
  <si>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</si>
  <si>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</si>
  <si>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</si>
  <si>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</si>
  <si>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</si>
  <si>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</si>
  <si>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</si>
  <si>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</si>
  <si>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</si>
  <si>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</si>
  <si>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</si>
  <si>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</si>
  <si>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</si>
  <si>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</si>
  <si>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</si>
  <si>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</si>
  <si>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</si>
  <si>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</si>
  <si>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</si>
  <si>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</si>
  <si>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</si>
  <si>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</si>
  <si>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</si>
  <si>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</si>
  <si>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</si>
  <si>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</si>
  <si>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</si>
  <si>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</si>
  <si>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</si>
  <si>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</si>
  <si>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</si>
  <si>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</si>
  <si>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</si>
  <si>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</si>
  <si>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</si>
  <si>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</si>
  <si>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</si>
  <si>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</si>
  <si>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</si>
  <si>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</si>
  <si>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</si>
  <si>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</si>
  <si>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</si>
  <si>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</si>
  <si>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</si>
  <si>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</si>
  <si>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</si>
  <si>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</si>
  <si>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</si>
  <si>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</si>
  <si>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</si>
  <si>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</si>
  <si>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</si>
  <si>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</si>
  <si>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</si>
  <si>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</si>
  <si>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</si>
  <si>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</si>
  <si>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</si>
  <si>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</si>
  <si>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</si>
  <si>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</si>
  <si>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</si>
  <si>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</si>
  <si>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</si>
  <si>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</si>
  <si>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</si>
  <si>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</si>
  <si>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</si>
  <si>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</si>
  <si>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</si>
  <si>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</si>
  <si>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</si>
  <si>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</si>
  <si>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</si>
  <si>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</si>
  <si>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</si>
  <si>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</si>
  <si>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</si>
  <si>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</si>
  <si>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</si>
  <si>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</si>
  <si>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</si>
  <si>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</si>
  <si>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</si>
  <si>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</si>
  <si>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</si>
  <si>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</si>
  <si>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</si>
  <si>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</si>
  <si>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</si>
  <si>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</si>
  <si>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</si>
  <si>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</si>
  <si>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</si>
  <si>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</si>
  <si>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</si>
  <si>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</si>
  <si>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</si>
  <si>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</si>
  <si>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</si>
  <si>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</si>
  <si>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</si>
  <si>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</si>
  <si>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</si>
  <si>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</si>
  <si>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</si>
  <si>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</si>
  <si>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</si>
  <si>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</si>
  <si>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</si>
  <si>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</si>
  <si>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</si>
  <si>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</si>
  <si>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</si>
  <si>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</si>
  <si>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</si>
  <si>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</si>
  <si>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</si>
  <si>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</si>
  <si>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</si>
  <si>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</si>
  <si>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</si>
  <si>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</si>
  <si>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</si>
  <si>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</si>
  <si>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</si>
  <si>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</si>
  <si>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</si>
  <si>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</si>
  <si>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</si>
  <si>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</si>
  <si>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</si>
  <si>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</si>
  <si>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</si>
  <si>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</si>
  <si>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</si>
  <si>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</si>
  <si>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</si>
  <si>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</si>
  <si>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</si>
  <si>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</si>
  <si>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</si>
  <si>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</si>
  <si>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</si>
  <si>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</si>
  <si>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</si>
  <si>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</si>
  <si>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</si>
  <si>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</si>
  <si>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</si>
  <si>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</si>
  <si>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</si>
  <si>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</si>
  <si>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</si>
  <si>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</si>
  <si>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</si>
  <si>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</si>
  <si>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</si>
  <si>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</si>
  <si>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</si>
  <si>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</si>
  <si>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</si>
  <si>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</si>
  <si>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</si>
  <si>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</si>
  <si>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</si>
  <si>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</si>
  <si>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</si>
  <si>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</si>
  <si>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</si>
  <si>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</si>
  <si>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</si>
  <si>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</si>
  <si>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</si>
  <si>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</si>
  <si>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</si>
  <si>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</si>
  <si>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</si>
  <si>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</si>
  <si>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</si>
  <si>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</si>
  <si>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</si>
  <si>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</si>
  <si>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</si>
  <si>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</si>
  <si>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</si>
  <si>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</si>
  <si>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</si>
  <si>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</si>
  <si>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</si>
  <si>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</si>
  <si>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</si>
  <si>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</si>
  <si>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</si>
  <si>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</si>
  <si>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</si>
  <si>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</si>
  <si>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</si>
  <si>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</si>
  <si>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</si>
  <si>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</si>
  <si>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</si>
  <si>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</si>
  <si>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</si>
  <si>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</si>
  <si>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</si>
  <si>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</si>
  <si>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</si>
  <si>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</si>
  <si>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</si>
  <si>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</si>
  <si>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</si>
  <si>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</si>
  <si>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</si>
  <si>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</si>
  <si>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</si>
  <si>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</si>
  <si>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</si>
  <si>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</si>
  <si>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</si>
  <si>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</si>
  <si>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</si>
  <si>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</si>
  <si>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</si>
  <si>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</si>
  <si>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</si>
  <si>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</si>
  <si>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</si>
  <si>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</si>
  <si>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</si>
  <si>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</si>
  <si>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</si>
  <si>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</si>
  <si>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</si>
  <si>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</si>
  <si>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</si>
  <si>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</si>
  <si>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</si>
  <si>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</si>
  <si>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</si>
  <si>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</si>
  <si>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</si>
  <si>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</si>
  <si>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</si>
  <si>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</si>
  <si>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</si>
  <si>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</si>
  <si>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</si>
  <si>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</si>
  <si>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</si>
  <si>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</si>
  <si>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</si>
  <si>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</si>
  <si>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</si>
  <si>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</si>
  <si>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</si>
  <si>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</si>
  <si>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</si>
  <si>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</si>
  <si>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</si>
  <si>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</si>
  <si>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</si>
  <si>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</si>
  <si>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</si>
  <si>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</si>
  <si>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</si>
  <si>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</si>
  <si>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</si>
  <si>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</si>
  <si>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</si>
  <si>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</si>
  <si>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</si>
  <si>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</si>
  <si>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</si>
  <si>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</si>
  <si>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</si>
  <si>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</si>
  <si>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</si>
  <si>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</si>
  <si>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</si>
  <si>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</si>
  <si>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</si>
  <si>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</si>
  <si>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</si>
  <si>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</si>
  <si>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</si>
  <si>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</si>
  <si>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</si>
  <si>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</si>
  <si>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</si>
  <si>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</si>
  <si>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</si>
  <si>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</si>
  <si>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</si>
  <si>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</si>
  <si>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</si>
  <si>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</si>
  <si>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</si>
  <si>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</si>
  <si>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</si>
  <si>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</si>
  <si>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</si>
  <si>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</si>
  <si>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</si>
  <si>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</si>
  <si>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</si>
  <si>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</si>
  <si>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</si>
  <si>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</si>
  <si>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</si>
  <si>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</si>
  <si>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</si>
  <si>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</si>
  <si>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</si>
  <si>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</si>
  <si>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</si>
  <si>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</si>
  <si>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</si>
  <si>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</si>
  <si>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</si>
  <si>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</si>
  <si>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</si>
  <si>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</si>
  <si>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</si>
  <si>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</si>
  <si>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</si>
  <si>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</si>
  <si>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</si>
  <si>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</si>
  <si>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</si>
  <si>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</si>
  <si>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</si>
  <si>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</si>
  <si>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</si>
  <si>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</si>
  <si>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</si>
  <si>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</si>
  <si>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</si>
  <si>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</si>
  <si>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</si>
  <si>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</si>
  <si>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</si>
  <si>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</si>
  <si>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</si>
  <si>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</si>
  <si>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</si>
  <si>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</si>
  <si>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</si>
  <si>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</si>
  <si>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</si>
  <si>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</si>
  <si>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</si>
  <si>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</si>
  <si>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</si>
  <si>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</si>
  <si>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</si>
  <si>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</si>
  <si>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</si>
  <si>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</si>
  <si>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</si>
  <si>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</si>
  <si>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</si>
  <si>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</si>
  <si>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</si>
  <si>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</si>
  <si>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</si>
  <si>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</si>
  <si>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</si>
  <si>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</si>
  <si>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</si>
  <si>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</si>
  <si>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</si>
  <si>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</si>
  <si>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</si>
  <si>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</si>
  <si>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</si>
  <si>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</si>
  <si>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</si>
  <si>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</si>
  <si>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</si>
  <si>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</si>
  <si>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</si>
  <si>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</si>
  <si>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</si>
  <si>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</si>
  <si>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</si>
  <si>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</si>
  <si>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</si>
  <si>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</si>
  <si>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</si>
  <si>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</si>
  <si>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</si>
  <si>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</si>
  <si>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</si>
  <si>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</si>
  <si>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</si>
  <si>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</si>
  <si>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</si>
  <si>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</si>
  <si>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</si>
  <si>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</si>
  <si>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</si>
  <si>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</si>
  <si>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</si>
  <si>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</si>
  <si>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</si>
  <si>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</si>
  <si>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</si>
  <si>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</si>
  <si>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</si>
  <si>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</si>
  <si>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</si>
  <si>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</si>
  <si>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</si>
  <si>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</si>
  <si>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</si>
  <si>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</si>
  <si>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</si>
  <si>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</si>
  <si>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</si>
  <si>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</si>
  <si>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</si>
  <si>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</si>
  <si>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</si>
  <si>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</si>
  <si>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</si>
  <si>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</si>
  <si>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</si>
  <si>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</si>
  <si>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</si>
  <si>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</si>
  <si>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</si>
  <si>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</si>
  <si>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</si>
  <si>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</si>
  <si>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</si>
  <si>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</si>
  <si>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</si>
  <si>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</si>
  <si>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</si>
  <si>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</si>
  <si>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</si>
  <si>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</si>
  <si>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</si>
  <si>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</si>
  <si>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</si>
  <si>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</si>
  <si>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</si>
  <si>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</si>
  <si>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</si>
  <si>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</si>
  <si>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</si>
  <si>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</si>
  <si>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</si>
  <si>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</si>
  <si>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</si>
  <si>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</si>
  <si>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</si>
  <si>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</si>
  <si>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</si>
  <si>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</si>
  <si>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</si>
  <si>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</si>
  <si>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</si>
  <si>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</si>
  <si>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</si>
  <si>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</si>
  <si>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</si>
  <si>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</si>
  <si>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</si>
  <si>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</si>
  <si>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</si>
  <si>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</si>
  <si>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</si>
  <si>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</si>
  <si>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</si>
  <si>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</si>
  <si>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</si>
  <si>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</si>
  <si>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</si>
  <si>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</si>
  <si>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</si>
  <si>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</si>
  <si>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</si>
  <si>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</si>
  <si>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</si>
  <si>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</si>
  <si>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</si>
  <si>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</si>
  <si>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</si>
  <si>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</si>
  <si>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</si>
  <si>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</si>
  <si>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</si>
  <si>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</si>
  <si>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</si>
  <si>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</si>
  <si>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</si>
  <si>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</si>
  <si>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</si>
  <si>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</si>
  <si>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</si>
  <si>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</si>
  <si>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</si>
  <si>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</si>
  <si>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</si>
  <si>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</si>
  <si>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</si>
  <si>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</si>
  <si>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</si>
  <si>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</si>
  <si>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</si>
  <si>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</si>
  <si>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</si>
  <si>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</si>
  <si>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</si>
  <si>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</si>
  <si>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</si>
  <si>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</si>
  <si>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</si>
  <si>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</si>
  <si>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</si>
  <si>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</si>
  <si>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</si>
  <si>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</si>
  <si>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</si>
  <si>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</si>
  <si>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</si>
  <si>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</si>
  <si>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</si>
  <si>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</si>
  <si>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</si>
  <si>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</si>
  <si>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</si>
  <si>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</si>
  <si>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</si>
  <si>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</si>
  <si>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</si>
  <si>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</si>
  <si>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</si>
  <si>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</si>
  <si>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</si>
  <si>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</si>
  <si>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</si>
  <si>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</si>
  <si>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</si>
  <si>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</si>
  <si>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</si>
  <si>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</si>
  <si>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</si>
  <si>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</si>
  <si>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</si>
  <si>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</si>
  <si>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</si>
  <si>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</si>
  <si>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</si>
  <si>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</si>
  <si>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</si>
  <si>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</si>
  <si>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</si>
  <si>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</si>
  <si>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</si>
  <si>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</si>
  <si>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</si>
  <si>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</si>
  <si>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</si>
  <si>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</si>
  <si>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</si>
  <si>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</si>
  <si>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</si>
  <si>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</si>
  <si>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</si>
  <si>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</si>
  <si>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</si>
  <si>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</si>
  <si>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</si>
  <si>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</si>
  <si>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</si>
  <si>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</si>
  <si>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</si>
  <si>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</si>
  <si>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</si>
  <si>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</si>
  <si>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</si>
  <si>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</si>
  <si>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</si>
  <si>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</si>
  <si>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</si>
  <si>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</si>
  <si>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</si>
  <si>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</si>
  <si>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</si>
  <si>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</si>
  <si>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</si>
  <si>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</si>
  <si>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</si>
  <si>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</si>
  <si>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</si>
  <si>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</si>
  <si>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</si>
  <si>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</si>
  <si>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</si>
  <si>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</si>
  <si>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</si>
  <si>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</si>
  <si>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</si>
  <si>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</si>
  <si>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</si>
  <si>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</si>
  <si>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</si>
  <si>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</si>
  <si>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</si>
  <si>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</si>
  <si>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</si>
  <si>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</si>
  <si>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</si>
  <si>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</si>
  <si>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</si>
  <si>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</si>
  <si>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</si>
  <si>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</si>
  <si>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</si>
  <si>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</si>
  <si>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</si>
  <si>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</si>
  <si>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</si>
  <si>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</si>
  <si>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</si>
  <si>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</si>
  <si>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</si>
  <si>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</si>
  <si>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</si>
  <si>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</si>
  <si>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</si>
  <si>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</si>
  <si>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</si>
  <si>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</si>
  <si>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</si>
  <si>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</si>
  <si>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</si>
  <si>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</si>
  <si>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</si>
  <si>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</si>
  <si>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</si>
  <si>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</si>
  <si>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</si>
  <si>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</si>
  <si>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</si>
  <si>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</si>
  <si>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</si>
  <si>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</si>
  <si>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</si>
  <si>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</si>
  <si>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</si>
  <si>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</si>
  <si>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</si>
  <si>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</si>
  <si>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</si>
  <si>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</si>
  <si>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</si>
  <si>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</si>
  <si>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</si>
  <si>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</si>
  <si>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</si>
  <si>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</si>
  <si>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</si>
  <si>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</si>
  <si>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</si>
  <si>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</si>
  <si>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</si>
  <si>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</si>
  <si>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</si>
  <si>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</si>
  <si>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</si>
  <si>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</si>
  <si>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</si>
  <si>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</si>
  <si>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</si>
  <si>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</si>
  <si>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</si>
  <si>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</si>
  <si>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</si>
  <si>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</si>
  <si>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</si>
  <si>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</si>
  <si>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</si>
  <si>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</si>
  <si>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</si>
  <si>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</si>
  <si>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</si>
  <si>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</si>
  <si>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</si>
  <si>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</si>
  <si>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</si>
  <si>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</si>
  <si>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</si>
  <si>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</si>
  <si>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</si>
  <si>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</si>
  <si>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</si>
  <si>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</si>
  <si>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</si>
  <si>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</si>
  <si>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</si>
  <si>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</si>
  <si>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</si>
  <si>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</si>
  <si>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</si>
  <si>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</si>
  <si>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</si>
  <si>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</si>
  <si>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</si>
  <si>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</si>
  <si>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</si>
  <si>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</si>
  <si>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</si>
  <si>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</si>
  <si>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</si>
  <si>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</si>
  <si>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</si>
  <si>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</si>
  <si>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</si>
  <si>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</si>
  <si>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</si>
  <si>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</si>
  <si>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</si>
  <si>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</si>
  <si>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</si>
  <si>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</si>
  <si>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</si>
  <si>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</si>
  <si>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</si>
  <si>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</si>
  <si>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</si>
  <si>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</si>
  <si>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</si>
  <si>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</si>
  <si>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</si>
  <si>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</si>
  <si>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</si>
  <si>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</si>
  <si>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</si>
  <si>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</si>
  <si>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</si>
  <si>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</si>
  <si>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</si>
  <si>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</si>
  <si>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</si>
  <si>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</si>
  <si>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</si>
  <si>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</si>
  <si>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</si>
  <si>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</si>
  <si>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</si>
  <si>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</si>
  <si>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</si>
  <si>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</si>
  <si>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</si>
  <si>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</si>
  <si>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</si>
  <si>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</si>
  <si>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</si>
  <si>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</si>
  <si>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</si>
  <si>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</si>
  <si>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</si>
  <si>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</si>
  <si>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</si>
  <si>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</si>
  <si>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</si>
  <si>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</si>
  <si>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</si>
  <si>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</si>
  <si>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</si>
  <si>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</si>
  <si>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</si>
  <si>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</si>
  <si>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</si>
  <si>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</si>
  <si>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</si>
  <si>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</si>
  <si>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</si>
  <si>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</si>
  <si>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</si>
  <si>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</si>
  <si>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</si>
  <si>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</si>
  <si>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</si>
  <si>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</si>
  <si>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</si>
  <si>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</si>
  <si>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</si>
  <si>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</si>
  <si>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</si>
  <si>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</si>
  <si>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</si>
  <si>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</si>
  <si>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</si>
  <si>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</si>
  <si>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</si>
  <si>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</si>
  <si>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</si>
  <si>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</si>
  <si>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</si>
  <si>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</si>
  <si>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</si>
  <si>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</si>
  <si>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</si>
  <si>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</si>
  <si>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</si>
  <si>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</si>
  <si>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</si>
  <si>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</si>
  <si>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</si>
  <si>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</si>
  <si>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</si>
  <si>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</si>
  <si>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</si>
  <si>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</si>
  <si>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</si>
  <si>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</si>
  <si>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</si>
  <si>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</si>
  <si>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</si>
  <si>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</si>
  <si>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</si>
  <si>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</si>
  <si>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</si>
  <si>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</si>
  <si>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</si>
  <si>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</si>
  <si>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</si>
  <si>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</si>
  <si>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</si>
  <si>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</si>
  <si>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</si>
  <si>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</si>
  <si>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</si>
  <si>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</si>
  <si>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</si>
  <si>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</si>
  <si>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</si>
  <si>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</si>
  <si>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</si>
  <si>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</si>
  <si>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</si>
  <si>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</si>
  <si>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</si>
  <si>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</si>
  <si>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</si>
  <si>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</si>
  <si>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</si>
  <si>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</si>
  <si>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</si>
  <si>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</si>
  <si>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</si>
  <si>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</si>
  <si>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</si>
  <si>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</si>
  <si>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</si>
  <si>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</si>
  <si>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</si>
  <si>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</si>
  <si>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</si>
  <si>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</si>
  <si>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</si>
  <si>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</si>
  <si>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</si>
  <si>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</si>
  <si>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</si>
  <si>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</si>
  <si>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</si>
  <si>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</si>
  <si>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</si>
  <si>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</si>
  <si>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</si>
  <si>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</si>
  <si>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</si>
  <si>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</si>
  <si>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</si>
  <si>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</si>
  <si>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</si>
  <si>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</si>
  <si>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</si>
  <si>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</si>
  <si>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</si>
  <si>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</si>
  <si>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</si>
  <si>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</si>
  <si>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</si>
  <si>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</si>
  <si>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</si>
  <si>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</si>
  <si>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</si>
  <si>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</si>
  <si>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</si>
  <si>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</si>
  <si>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</si>
  <si>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</si>
  <si>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</si>
  <si>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</si>
  <si>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</si>
  <si>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</si>
  <si>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</si>
  <si>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</si>
  <si>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</si>
  <si>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</si>
  <si>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</si>
  <si>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</si>
  <si>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</si>
  <si>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</si>
  <si>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</si>
  <si>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</si>
  <si>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</si>
  <si>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</si>
  <si>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</si>
  <si>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</si>
  <si>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</si>
  <si>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</si>
  <si>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</si>
  <si>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</si>
  <si>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</si>
  <si>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</si>
  <si>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</si>
  <si>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</si>
  <si>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</si>
  <si>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</si>
  <si>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</si>
  <si>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</si>
  <si>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</si>
  <si>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</si>
  <si>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</si>
  <si>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</si>
  <si>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</si>
  <si>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</si>
  <si>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</si>
  <si>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</si>
  <si>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</si>
  <si>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</si>
  <si>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</si>
  <si>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</si>
  <si>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</si>
  <si>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</si>
  <si>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</si>
  <si>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</si>
  <si>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</si>
  <si>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</si>
  <si>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</si>
  <si>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</si>
  <si>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</si>
  <si>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</si>
  <si>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</si>
  <si>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</si>
  <si>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</si>
  <si>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</si>
  <si>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</si>
  <si>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</si>
  <si>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</si>
  <si>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</si>
  <si>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</si>
  <si>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</si>
  <si>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</si>
  <si>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</si>
  <si>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</si>
  <si>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</si>
  <si>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</si>
  <si>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</si>
  <si>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</si>
  <si>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</si>
  <si>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</si>
  <si>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</si>
  <si>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</si>
  <si>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</si>
  <si>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</si>
  <si>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</si>
  <si>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</si>
  <si>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</si>
  <si>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</si>
  <si>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</si>
  <si>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</si>
  <si>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</si>
  <si>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</si>
  <si>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</si>
  <si>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</si>
  <si>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</si>
  <si>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</si>
  <si>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</si>
  <si>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</si>
  <si>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</si>
  <si>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</si>
  <si>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</si>
  <si>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</si>
  <si>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</si>
  <si>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</si>
  <si>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</si>
  <si>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</si>
  <si>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</si>
  <si>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</si>
  <si>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</si>
  <si>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</si>
  <si>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</si>
  <si>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</si>
  <si>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</si>
  <si>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</si>
  <si>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</si>
  <si>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</si>
  <si>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</si>
  <si>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</si>
  <si>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</si>
  <si>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</si>
  <si>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</si>
  <si>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</si>
  <si>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</si>
  <si>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</si>
  <si>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</si>
  <si>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</si>
  <si>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</si>
  <si>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</si>
  <si>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</si>
  <si>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</si>
  <si>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</si>
  <si>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</si>
  <si>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</si>
  <si>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</si>
  <si>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</si>
  <si>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</si>
  <si>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</si>
  <si>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</si>
  <si>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</si>
  <si>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</si>
  <si>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</si>
  <si>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</si>
  <si>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</si>
  <si>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</si>
  <si>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</si>
  <si>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</si>
  <si>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</si>
  <si>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</si>
  <si>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</si>
  <si>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</si>
  <si>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</si>
  <si>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</si>
  <si>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</si>
  <si>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</si>
  <si>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</si>
  <si>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</si>
  <si>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</si>
  <si>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</si>
  <si>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</si>
  <si>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</si>
  <si>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</si>
  <si>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</si>
  <si>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</si>
  <si>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</si>
  <si>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</si>
  <si>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</si>
  <si>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</si>
  <si>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</si>
  <si>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</si>
  <si>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</si>
  <si>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</si>
  <si>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</si>
  <si>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</si>
  <si>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</si>
  <si>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</si>
  <si>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</si>
  <si>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</si>
  <si>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</si>
  <si>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</si>
  <si>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</si>
  <si>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</si>
  <si>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</si>
  <si>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</si>
  <si>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</si>
  <si>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</si>
  <si>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</si>
  <si>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</si>
  <si>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</si>
  <si>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</si>
  <si>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</si>
  <si>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</si>
  <si>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</si>
  <si>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</si>
  <si>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</si>
  <si>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</si>
  <si>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</si>
  <si>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</si>
  <si>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</si>
  <si>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</si>
  <si>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</si>
  <si>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</si>
  <si>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</si>
  <si>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</si>
  <si>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</si>
  <si>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</si>
  <si>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</si>
  <si>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</si>
  <si>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</si>
  <si>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</si>
  <si>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</si>
  <si>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</si>
  <si>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</si>
  <si>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</si>
  <si>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</si>
  <si>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</si>
  <si>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</si>
  <si>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</si>
  <si>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</si>
  <si>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</si>
  <si>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</si>
  <si>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</si>
  <si>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</si>
  <si>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</si>
  <si>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</si>
  <si>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</si>
  <si>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</si>
  <si>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</si>
  <si>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</si>
  <si>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</si>
  <si>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</si>
  <si>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</si>
  <si>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</si>
  <si>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</si>
  <si>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</si>
  <si>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</si>
  <si>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</si>
  <si>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</si>
  <si>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</si>
  <si>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</si>
  <si>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</si>
  <si>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</si>
  <si>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</si>
  <si>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</si>
  <si>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</si>
  <si>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</si>
  <si>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</si>
  <si>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</si>
  <si>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</si>
  <si>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</si>
  <si>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</si>
  <si>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</si>
  <si>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</si>
  <si>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</si>
  <si>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</si>
  <si>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</si>
  <si>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</si>
  <si>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</si>
  <si>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</si>
  <si>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</si>
  <si>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</si>
  <si>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</si>
  <si>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</si>
  <si>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</si>
  <si>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</si>
  <si>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</si>
  <si>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</si>
  <si>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</si>
  <si>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</si>
  <si>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</si>
  <si>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</si>
  <si>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</si>
  <si>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</si>
  <si>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</si>
  <si>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</si>
  <si>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</si>
  <si>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</si>
  <si>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</si>
  <si>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</si>
  <si>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</si>
  <si>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</si>
  <si>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</si>
  <si>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</si>
  <si>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</si>
  <si>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</si>
  <si>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</si>
  <si>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</si>
  <si>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</si>
  <si>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</si>
  <si>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</si>
  <si>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</si>
  <si>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</si>
  <si>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</si>
  <si>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</si>
  <si>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</si>
  <si>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</si>
  <si>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</si>
  <si>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</si>
  <si>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</si>
  <si>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</si>
  <si>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</si>
  <si>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</si>
  <si>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</si>
  <si>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</si>
  <si>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</si>
  <si>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</si>
  <si>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</si>
  <si>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</si>
  <si>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</si>
  <si>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PCM-20251003-00000321</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</si>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</sst>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270.27104479166883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45933.219470717595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45933.219470717595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45933.219470717595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45933.219470717595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45933.219470717595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45933.219470717595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45933.219470717595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45933.219470717595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45933.219470717595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45933.219470717595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45933.219470717595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45933.219470717595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45933.219470717595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45933.219470717595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45933.219470717595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45933.219470717595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45933.219470717595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45933.219470717595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45933.219470717595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45933.219470717595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45933.219470717595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45933.219470717595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45933.219470717595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45933.219470717595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45933.219470717595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45933.219470717595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45933.219470717595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45933.219470717595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45933.219470717595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45933.219470717595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45933.219470717595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45933.219470717595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45933.219470717595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45933.219470717595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45933.219470717595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45933.219470717595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45933.219470717595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45933.219470717595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45933.219470717595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45933.219470717595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45933.219470717595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45933.219470717595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45933.219470717595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45933.219470717595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45933.219470717595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45933.219470717595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45933.219470717595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45933.219470717595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45933.219470717595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45933.219470717595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45933.219470717595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45933.219470717595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45933.219470717595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45933.219470717595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45933.219470717595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45933.219470717595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45933.219470717595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241.56768831018417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126.49238738426357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108.21963275463349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0.3546674768513185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0.16958645833801711</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4.8873842606553808E-3</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45933.219470717595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45933.219470717595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45933.219470717595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45933.219470717595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45933.219470717595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45933.219470717595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45933.219470717595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45933.219470717595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45933.219470717595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45933.219470717595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45933.219470717595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45933.219470717595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45933.219470717595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45933.219470717595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45933.219470717595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45933.219470717595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45933.219470717595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45933.219470717595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45933.219470717595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45933.219470717595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45933.219470717595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45933.219470717595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45933.219470717595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45933.219470717595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45933.219470717595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45933.219470717595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45933.219470717595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45933.219470717595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45933.219470717595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45933.219470717595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45933.219470717595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45933.219470717595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45933.219470717595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45933.219470717595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45933.219470717595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45933.219470717595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45933.219470717595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45933.219470717595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45933.219470717595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45933.219470717595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45933.219470717595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45933.219470717595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45933.219470717595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45933.219470717595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45933.219470717595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45933.219470717595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45933.219470717595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45933.219470717595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45933.219470717595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45933.219470717595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45933.219470717595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45933.219470717595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45933.219470717595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45933.219470717595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45933.219470717595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45933.219470717595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45933.219470717595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45933.219470717595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45933.219470717595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45933.219470717595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45933.219470717595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45933.219470717595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45933.219470717595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45933.219470717595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45933.219470717595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45933.219470717595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45933.219470717595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45933.219470717595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45933.219470717595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45933.219470717595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45933.219470717595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45933.219470717595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45933.219470717595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45933.219470717595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45933.219470717595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45933.219470717595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45933.219470717595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45933.219470717595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45933.219470717595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45933.219470717595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45933.219470717595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45933.219470717595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45933.219470717595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45933.219470717595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45933.219470717595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45933.219470717595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45933.219470717595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45933.219470717595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45933.219470717595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45933.219470717595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45933.219470717595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45933.219470717595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45933.219470717595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45933.219470717595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45933.219470717595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45933.219470717595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45933.219470717595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45933.219470717595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45933.219470717595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45933.219470717595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45933.219470717595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45933.219470717595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45933.219470717595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45933.219470717595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45933.219470717595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45933.219470717595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45933.219470717595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45933.219470717595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45933.219470717595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45933.219470717595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45933.219470717595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45933.219470717595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45933.219470717595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45933.219470717595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45933.219470717595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45933.219470717595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45933.219470717595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45933.219470717595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45933.219470717595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45933.219470717595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45933.219470717595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45933.219470717595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45933.219470717595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45933.219470717595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45933.219470717595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45933.219470717595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45933.219470717595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45933.219470717595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45933.219470717595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45933.219470717595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45933.219470717595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45933.219470717595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45933.219470717595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45933.219470717595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45933.219470717595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45933.219470717595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45933.219470717595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45933.219470717595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45933.219470717595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45933.219470717595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45933.219470717595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45933.219470717595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45933.219470717595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45933.219470717595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45933.219470717595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45933.219470717595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45933.219470717595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45933.219470717595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45933.219470717595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45933.219470717595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45933.219470717595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45933.219470717595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45933.219470717595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45933.219470717595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45933.219470717595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45933.219470717595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45933.219470717595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45933.219470717595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45933.219470717595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45933.219470717595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45933.219470717595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45933.219470717595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45933.219470717595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45933.219470717595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45933.219470717595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45933.219470717595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45933.219470717595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45933.219470717595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45933.219470717595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45933.219470717595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45933.219470717595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45933.219470717595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45933.219470717595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45933.219470717595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45933.219470717595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45933.219470717595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45933.219470717595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45933.219470717595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45933.219470717595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45933.219470717595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45933.219470717595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45933.219470717595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45933.219470717595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45933.219470717595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45933.219470717595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45933.219470717595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45933.219470717595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45933.219470717595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45933.219470717595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45933.219470717595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45933.219470717595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45933.219470717595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45933.219470717595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45933.219470717595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45933.219470717595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45933.219470717595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45933.219470717595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45933.219470717595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45933.219470717595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45933.219470717595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45933.219470717595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45933.219470717595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45933.219470717595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45933.219470717595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45933.219470717595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45933.219470717595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45933.219470717595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45933.219470717595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45933.219470717595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45933.219470717595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45933.219470717595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45933.219470717595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45933.219470717595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45933.219470717595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45933.219470717595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45933.219470717595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45933.219470717595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45933.219470717595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45933.219470717595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45933.219470717595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45933.219470717595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45933.219470717595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45933.219470717595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45933.219470717595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45933.219470717595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45933.219470717595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45933.219470717595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45933.219470717595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45933.219470717595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45933.219470717595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45933.219470717595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45933.219470717595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45933.219470717595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45933.219470717595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45933.219470717595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45933.219470717595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45933.219470717595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45933.219470717595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45933.219470717595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45933.219470717595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45933.219470717595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45933.219470717595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45933.219470717595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45933.219470717595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45933.219470717595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45933.219470717595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45933.219470717595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45933.219470717595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45933.219470717595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45933.219470717595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45933.219470717595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45933.219470717595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45933.219470717595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45933.219470717595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45933.219470717595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45933.219470717595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45933.219470717595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45933.219470717595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45933.219470717595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45933.219470717595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45933.219470717595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45933.219470717595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45933.219470717595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45933.219470717595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45933.219470717595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45933.219470717595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45933.219470717595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45933.219470717595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45933.219470717595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45933.219470717595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45933.219470717595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45933.219470717595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45933.219470717595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45933.219470717595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45933.219470717595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45933.219470717595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45933.219470717595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45933.219470717595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45933.219470717595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45933.219470717595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45933.219470717595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45933.219470717595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45933.219470717595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45933.219470717595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45933.219470717595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45933.219470717595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45933.219470717595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45933.219470717595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45933.219470717595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45933.219470717595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45933.219470717595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45933.219470717595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45933.219470717595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45933.219470717595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45933.219470717595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45933.219470717595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45933.219470717595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45933.219470717595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45933.219470717595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45933.219470717595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45933.219470717595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45933.219470717595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45933.219470717595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45933.219470717595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45933.219470717595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45933.219470717595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45933.219470717595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45933.219470717595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45933.219470717595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45933.219470717595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45933.219470717595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45933.219470717595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45933.219470717595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45933.219470717595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45933.219470717595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45933.219470717595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45933.219470717595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45933.219470717595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45933.219470717595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45933.219470717595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45933.219470717595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45933.219470717595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45933.219470717595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45933.219470717595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45933.219470717595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45933.219470717595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45933.219470717595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45933.219470717595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45933.219470717595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45933.219470717595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45933.219470717595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45933.219470717595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45933.219470717595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45933.219470717595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45933.219470717595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45933.219470717595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45933.219470717595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45933.219470717595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45933.219470717595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45933.219470717595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45933.219470717595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45933.219470717595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45933.219470717595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45933.219470717595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45933.219470717595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45933.219470717595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45933.219470717595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45933.219470717595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45933.219470717595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45933.219470717595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45933.219470717595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45933.219470717595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45933.219470717595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45933.219470717595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45933.219470717595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45933.219470717595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45933.219470717595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45933.219470717595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45933.219470717595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45933.219470717595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45933.219470717595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45933.219470717595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45933.219470717595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45933.219470717595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45933.219470717595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45933.219470717595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45933.219470717595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45933.219470717595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45933.219470717595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45933.219470717595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45933.219470717595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45933.219470717595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45933.219470717595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45933.219470717595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45933.219470717595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45933.219470717595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45933.219470717595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45933.219470717595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45933.219470717595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45933.219470717595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45933.219470717595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45933.219470717595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45933.219470717595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45933.219470717595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45933.219470717595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45933.219470717595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45933.219470717595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45933.219470717595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45933.219470717595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45933.219470717595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45933.219470717595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45933.219470717595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45933.219470717595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45933.219470717595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45933.219470717595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45933.219470717595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45933.219470717595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45933.219470717595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45933.219470717595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45933.219470717595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45933.219470717595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45933.219470717595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45933.219470717595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45933.219470717595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45933.219470717595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45933.219470717595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45933.219470717595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45933.219470717595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45933.219470717595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45933.219470717595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45933.219470717595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45933.219470717595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45933.219470717595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45933.219470717595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45933.219470717595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45933.219470717595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45933.219470717595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45933.219470717595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45933.219470717595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45933.219470717595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45933.219470717595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45933.219470717595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45933.219470717595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45933.219470717595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45933.219470717595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45933.219470717595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45933.219470717595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45933.219470717595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45933.219470717595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45933.219470717595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45933.219470717595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45933.219470717595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45933.219470717595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45933.219470717595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45933.219470717595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45933.219470717595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45933.219470717595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45933.219470717595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45933.219470717595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45933.219470717595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45933.219470717595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45933.219470717595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45933.219470717595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45933.219470717595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45933.219470717595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45933.219470717595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45933.219470717595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45933.219470717595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45933.219470717595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45933.219470717595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45933.219470717595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45933.219470717595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45933.219470717595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45933.219470717595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45933.219470717595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45933.219470717595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45933.219470717595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45933.219470717595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45933.219470717595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45933.219470717595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45933.219470717595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45933.219470717595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45933.219470717595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45933.219470717595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45933.219470717595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45933.219470717595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45933.219470717595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45933.219470717595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45933.219470717595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45933.219470717595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45933.219470717595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45933.219470717595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45933.219470717595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45933.219470717595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45933.219470717595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45933.219470717595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45933.219470717595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45933.219470717595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45933.219470717595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45933.219470717595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45933.219470717595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45933.219470717595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45933.219470717595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45933.219470717595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45933.219470717595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45933.219470717595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45933.219470717595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45933.219470717595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45933.219470717595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45933.219470717595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45933.219470717595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45933.219470717595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45933.219470717595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45933.219470717595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45933.219470717595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45933.219470717595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45933.219470717595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45933.219470717595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45933.219470717595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45933.219470717595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45933.219470717595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45933.219470717595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45933.219470717595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45933.219470717595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45933.219470717595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45933.219470717595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45933.219470717595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45933.219470717595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45933.219470717595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45933.219470717595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45933.219470717595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45933.219470717595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45933.219470717595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45933.219470717595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45933.219470717595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45933.219470717595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45933.219470717595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45933.219470717595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45933.219470717595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45933.219470717595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45933.219470717595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45933.219470717595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45933.219470717595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45933.219470717595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45933.219470717595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45933.219470717595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45933.219470717595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45933.219470717595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45933.219470717595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45933.219470717595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45933.219470717595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45933.219470717595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45933.219470717595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45933.219470717595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45933.219470717595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45933.219470717595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45933.219470717595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45933.219470717595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45933.219470717595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45933.219470717595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45933.219470717595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45933.219470717595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45933.219470717595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45933.219470717595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45933.219470717595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45933.219470717595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45933.219470717595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45933.219470717595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45933.219470717595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45933.219470717595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45933.219470717595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45933.219470717595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45933.219470717595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45933.219470717595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45933.219470717595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45933.219470717595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45933.219470717595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45933.219470717595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45933.219470717595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45933.219470717595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45933.219470717595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45933.219470717595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45933.219470717595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45933.219470717595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45933.219470717595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45933.219470717595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45933.219470717595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45933.219470717595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45933.219470717595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45933.219470717595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45933.219470717595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45933.219470717595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45933.219470717595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45933.219470717595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45933.219470717595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45933.219470717595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45933.219470717595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45933.219470717595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45933.219470717595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45933.219470717595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45933.219470717595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45933.219470717595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45933.219470717595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45933.219470717595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45933.219470717595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45933.219470717595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45933.219470717595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45933.219470717595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45933.219470717595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45933.219470717595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45933.219470717595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45933.219470717595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45933.219470717595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45933.219470717595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45933.219470717595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45933.219470717595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45933.219470717595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45933.219470717595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45933.219470717595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45933.219470717595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45933.219470717595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45933.219470717595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45933.219470717595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45933.219470717595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45933.219470717595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45933.219470717595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45933.219470717595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45933.219470717595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45933.219470717595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45933.219470717595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45933.219470717595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45933.219470717595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45933.219470717595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45933.219470717595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45933.219470717595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45933.219470717595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45933.219470717595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45933.219470717595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45933.219470717595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45933.219470717595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45933.219470717595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45933.219470717595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45933.219470717595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45933.219470717595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45933.219470717595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45933.219470717595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45933.219470717595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45933.219470717595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45933.219470717595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45933.219470717595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45933.219470717595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45933.219470717595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45933.219470717595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45933.219470717595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45933.219470717595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45933.219470717595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45933.219470717595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45933.219470717595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45933.219470717595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45933.219470717595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45933.219470717595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45933.219470717595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45933.219470717595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45933.219470717595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45933.219470717595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45933.219470717595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45933.219470717595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45933.219470717595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45933.219470717595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45933.219470717595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45933.219470717595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45933.219470717595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45933.219470717595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45933.219470717595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45933.219470717595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45933.219470717595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45933.219470717595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45933.219470717595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45933.219470717595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45933.219470717595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45933.219470717595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45933.219470717595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45933.219470717595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45933.219470717595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45933.219470717595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45933.219470717595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45933.219470717595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45933.219470717595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45933.219470717595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45933.219470717595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45933.219470717595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45933.219470717595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45933.219470717595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45933.219470717595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45933.219470717595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45933.219470717595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45933.219470717595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45933.219470717595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45933.219470717595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45933.219470717595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45933.219470717595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45933.219470717595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45933.219470717595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45933.219470717595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45933.219470717595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45933.219470717595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45933.219470717595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45933.219470717595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45933.219470717595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45933.219470717595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45933.219470717595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45933.219470717595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45933.219470717595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45933.219470717595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45933.219470717595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45933.219470717595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45933.219470717595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45933.219470717595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45933.219470717595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45933.219470717595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45933.219470717595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45933.219470717595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45933.219470717595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45933.219470717595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45933.219470717595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45933.219470717595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45933.219470717595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45933.219470717595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45933.219470717595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45933.219470717595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45933.219470717595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45933.219470717595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45933.219470717595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45933.219470717595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45933.219470717595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45933.219470717595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45933.219470717595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45933.219470717595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45933.219470717595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45933.219470717595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45933.219470717595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45933.219470717595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45933.219470717595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45933.219470717595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45933.219470717595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45933.219470717595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45933.219470717595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45933.219470717595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45933.219470717595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45933.219470717595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45933.219470717595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45933.219470717595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45933.219470717595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45933.219470717595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45933.219470717595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45933.219470717595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45933.219470717595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45933.219470717595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45933.219470717595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45933.219470717595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45933.219470717595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45933.219470717595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45933.219470717595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45933.219470717595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45933.219470717595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45933.219470717595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45933.219470717595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45933.219470717595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45933.219470717595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45933.219470717595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45933.219470717595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45933.219470717595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45933.219470717595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45933.219470717595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45933.219470717595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45933.219470717595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45933.219470717595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45933.219470717595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45933.219470717595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45933.219470717595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45933.219470717595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45933.219470717595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45933.219470717595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45933.219470717595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45933.219470717595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45933.219470717595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45933.219470717595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45933.219470717595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45933.219470717595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45933.219470717595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45933.219470717595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45933.219470717595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45933.219470717595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45933.219470717595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45933.219470717595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45933.219470717595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45933.219470717595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45933.219470717595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45933.219470717595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45933.219470717595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45933.219470717595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45933.219470717595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45933.219470717595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45933.219470717595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45933.219470717595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45933.219470717595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45933.219470717595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45933.219470717595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45933.219470717595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45933.219470717595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45933.219470717595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45933.219470717595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45933.219470717595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45933.219470717595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45933.219470717595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45933.219470717595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45933.219470717595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45933.219470717595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45933.219470717595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45933.219470717595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45933.219470717595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45933.219470717595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45933.219470717595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45933.219470717595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45933.219470717595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45933.219470717595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45933.219470717595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45933.219470717595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45933.219470717595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45933.219470717595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45933.219470717595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45933.219470717595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45933.219470717595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45933.219470717595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45933.219470717595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45933.219470717595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45933.219470717595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45933.219470717595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45933.219470717595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45933.219470717595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45933.219470717595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45933.219470717595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45933.219470717595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45933.219470717595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45933.219470717595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45933.219470717595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45933.219470717595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45933.219470717595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45933.219470717595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45933.219470717595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45933.219470717595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45933.219470717595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45933.219470717595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45933.219470717595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45933.219470717595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45933.219470717595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45933.219470717595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45933.219470717595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45933.219470717595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45933.219470717595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45933.219470717595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45933.219470717595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45933.219470717595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45933.219470717595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45933.219470717595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45933.219470717595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45933.219470717595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45933.219470717595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45933.219470717595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45933.219470717595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45933.219470717595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45933.219470717595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45933.219470717595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45933.219470717595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45933.219470717595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45933.219470717595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45933.219470717595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45933.219470717595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45933.219470717595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45933.219470717595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45933.219470717595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45933.219470717595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45933.219470717595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45933.219470717595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45933.219470717595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45933.219470717595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45933.219470717595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45933.219470717595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45933.219470717595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45933.219470717595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45933.219470717595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45933.219470717595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45933.219470717595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45933.219470717595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45933.219470717595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45933.219470717595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45933.219470717595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45933.219470717595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45933.219470717595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45933.219470717595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45933.219470717595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45933.219470717595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45933.219470717595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45933.219470717595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45933.219470717595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45933.219470717595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45933.219470717595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45933.219470717595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45933.219470717595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45933.219470717595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45933.219470717595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45933.219470717595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45933.219470717595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45933.219470717595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45933.219470717595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45933.219470717595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45933.219470717595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45933.219470717595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45933.219470717595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45933.219470717595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45933.219470717595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45933.219470717595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45933.219470717595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45933.219470717595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45933.219470717595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45933.219470717595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45933.219470717595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45933.219470717595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45933.219470717595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45933.219470717595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45933.219470717595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45933.219470717595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45933.219470717595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45933.219470717595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45933.219470717595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45933.219470717595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45933.219470717595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45933.219470717595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45933.219470717595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45933.219470717595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45933.219470717595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45933.219470717595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45933.219470717595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45933.219470717595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45933.219470717595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45933.219470717595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45933.219470717595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45933.219470717595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45933.219470717595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45933.219470717595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45933.219470717595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45933.219470717595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45933.219470717595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45933.219470717595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45933.219470717595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45933.219470717595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45933.219470717595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45933.219470717595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45933.219470717595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45933.219470717595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45933.219470717595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45933.219470717595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45933.219470717595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45933.219470717595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45933.219470717595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45933.219470717595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45933.219470717595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45933.219470717595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45933.219470717595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45933.219470717595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45933.219470717595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45933.219470717595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45933.219470717595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45933.219470717595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45933.219470717595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45933.219470717595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45933.219470717595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45933.219470717595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45933.219470717595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45933.219470717595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45933.219470717595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45933.219470717595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45933.219470717595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45933.219470717595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45933.219470717595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45933.219470717595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45933.219470717595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45933.219470717595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45933.219470717595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45933.219470717595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45933.219470717595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45933.219470717595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45933.219470717595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45933.219470717595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45933.219470717595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45933.219470717595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45933.219470717595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45933.219470717595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45933.219470717595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45933.219470717595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45933.219470717595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45933.219470717595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45933.219470717595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45933.219470717595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45933.219470717595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45933.219470717595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45933.219470717595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45933.219470717595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45933.219470717595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45933.219470717595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45933.219470717595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45933.219470717595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45933.219470717595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45933.219470717595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45933.219470717595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45933.219470717595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45933.219470717595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45933.219470717595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45933.219470717595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45933.219470717595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45933.219470717595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45933.219470717595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45933.219470717595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45933.219470717595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45933.219470717595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45933.219470717595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45933.219470717595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45933.219470717595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45933.219470717595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45933.219470717595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45933.219470717595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45933.219470717595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45933.219470717595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45933.219470717595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45933.219470717595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45933.219470717595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45933.219470717595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45933.219470717595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45933.219470717595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45933.219470717595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45933.219470717595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45933.219470717595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45933.219470717595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45933.219470717595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45933.219470717595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45933.219470717595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45933.219470717595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45933.219470717595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45933.219470717595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45933.219470717595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45933.219470717595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45933.219470717595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45933.219470717595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45933.219470717595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45933.219470717595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45933.219470717595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45933.219470717595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45933.219470717595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45933.219470717595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45933.219470717595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45933.219470717595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45933.219470717595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45933.219470717595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45933.219470717595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45933.219470717595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45933.219470717595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45933.219470717595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45933.219470717595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45933.219470717595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45933.219470717595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45933.219470717595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45933.219470717595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45933.219470717595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45933.219470717595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45933.219470717595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45933.219470717595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45933.219470717595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45933.219470717595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45933.219470717595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45933.219470717595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45933.219470717595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45933.219470717595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45933.219470717595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45933.219470717595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45933.219470717595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45933.219470717595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45933.219470717595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45933.219470717595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45933.219470717595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45933.219470717595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45933.219470717595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45933.219470717595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45933.219470717595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45933.219470717595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45933.219470717595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45933.219470717595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45933.219470717595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45933.219470717595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45933.219470717595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45933.219470717595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45933.219470717595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45933.219470717595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45933.219470717595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45933.219470717595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45933.219470717595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45933.219470717595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45933.219470717595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45933.219470717595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45933.219470717595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45933.219470717595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45933.219470717595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45933.219470717595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45933.219470717595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45933.219470717595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45933.219470717595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45933.219470717595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45933.219470717595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45933.219470717595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45933.219470717595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45933.219470717595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45933.219470717595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45933.219470717595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45933.219470717595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45933.219470717595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45933.219470717595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45933.219470717595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45933.219470717595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45933.219470717595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45933.219470717595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45933.219470717595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45933.219470717595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45933.219470717595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45933.219470717595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45933.219470717595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45933.219470717595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45933.219470717595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45933.219470717595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45933.219470717595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45933.219470717595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45933.219470717595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45933.219470717595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45933.219470717595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45933.219470717595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45933.219470717595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45933.219470717595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45933.219470717595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45933.219470717595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45933.219470717595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45933.219470717595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45933.219470717595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45933.219470717595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45933.219470717595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45933.219470717595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45933.219470717595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45933.219470717595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45933.219470717595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45933.219470717595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45933.219470717595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45933.219470717595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45933.219470717595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45933.219470717595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45933.219470717595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45933.219470717595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45933.219470717595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45933.219470717595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45933.219470717595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45933.219470717595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45933.219470717595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45933.219470717595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45933.219470717595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45933.219470717595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45933.219470717595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45933.219470717595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45933.219470717595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45933.219470717595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45933.219470717595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45933.219470717595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45933.219470717595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45933.219470717595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45933.219470717595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45933.219470717595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45933.219470717595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45933.219470717595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45933.219470717595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45933.219470717595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45933.219470717595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45933.219470717595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45933.219470717595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45933.219470717595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45933.219470717595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45933.219470717595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45933.219470717595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45933.219470717595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45933.219470717595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45933.219470717595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45933.219470717595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45933.219470717595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45933.219470717595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45933.219470717595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45933.219470717595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45933.219470717595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45933.219470717595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45933.219470717595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45933.219470717595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45933.219470717595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45933.219470717595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45933.219470717595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45933.219470717595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45933.219470717595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45933.219470717595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45933.219470717595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45933.219470717595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45933.219470717595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45933.219470717595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45933.219470717595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45933.219470717595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45933.219470717595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45933.219470717595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45933.219470717595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45933.219470717595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45933.219470717595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45933.219470717595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45933.219470717595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45933.219470717595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45933.219470717595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45933.219470717595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45933.219470717595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45933.219470717595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45933.219470717595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45933.219470717595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45933.219470717595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45933.219470717595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45933.219470717595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45933.219470717595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45933.219470717595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45933.219470717595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45933.219470717595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45933.219470717595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45933.219470717595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45933.219470717595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45933.219470717595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45933.219470717595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45933.219470717595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45933.219470717595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45933.219470717595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45933.219470717595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45933.219470717595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45933.219470717595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45933.219470717595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45933.219470717595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45933.219470717595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45933.219470717595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45933.219470717595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45933.219470717595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45933.219470717595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45933.219470717595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45933.219470717595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45933.219470717595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45933.219470717595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45933.219470717595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45933.219470717595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45933.219470717595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45933.219470717595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45933.219470717595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45933.219470717595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45933.219470717595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45933.219470717595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45933.219470717595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45933.219470717595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45933.219470717595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45933.219470717595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45933.219470717595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45933.219470717595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45933.219470717595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45933.219470717595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45933.219470717595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45933.219470717595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45933.219470717595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45933.219470717595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45933.219470717595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45933.219470717595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45933.219470717595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45933.219470717595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45933.219470717595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45933.219470717595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45933.219470717595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45933.219470717595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45933.219470717595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45933.219470717595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45933.219470717595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45933.219470717595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45933.219470717595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45933.219470717595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45933.219470717595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45933.219470717595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45933.219470717595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45933.219470717595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45933.219470717595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45933.219470717595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45933.219470717595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45933.219470717595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45933.219470717595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45933.219470717595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45933.219470717595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45933.219470717595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45933.219470717595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45933.219470717595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45933.219470717595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45933.219470717595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45933.219470717595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45933.219470717595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45933.219470717595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45933.219470717595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45933.219470717595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45933.219470717595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45933.219470717595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45933.219470717595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45933.219470717595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45933.219470717595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45933.219470717595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45933.219470717595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45933.219470717595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45933.219470717595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45933.219470717595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45933.219470717595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45933.219470717595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45933.219470717595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45933.219470717595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45933.219470717595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45933.219470717595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45933.219470717595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45933.219470717595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45933.219470717595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45933.219470717595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45933.219470717595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45933.219470717595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45933.219470717595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45933.219470717595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45933.219470717595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45933.219470717595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45933.219470717595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45933.219470717595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45933.219470717595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45933.219470717595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45933.219470717595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45933.219470717595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45933.219470717595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45933.219470717595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45933.219470717595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45933.219470717595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45933.219470717595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45933.219470717595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45933.219470717595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45933.219470717595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45933.219470717595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45933.219470717595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45933.219470717595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45933.219470717595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45933.219470717595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45933.219470717595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45933.219470717595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45933.219470717595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45933.219470717595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45933.219470717595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45933.219470717595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45933.219470717595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45933.219470717595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45933.219470717595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45933.219470717595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45933.219470717595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45933.219470717595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45933.219470717595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45933.219470717595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45933.219470717595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45933.219470717595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45933.219470717595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45933.219470717595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45933.219470717595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45933.219470717595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45933.219470717595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45933.219470717595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45933.219470717595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45933.219470717595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45933.219470717595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45933.219470717595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45933.219470717595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45933.219470717595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45933.219470717595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45933.219470717595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45933.219470717595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45933.219470717595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45933.219470717595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45933.219470717595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45933.219470717595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45933.219470717595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45933.219470717595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45933.219470717595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45933.219470717595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45933.219470717595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45933.219470717595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45933.219470717595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45933.219470717595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45933.219470717595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45933.219470717595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45933.219470717595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45933.219470717595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45933.219470717595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45933.219470717595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45933.219470717595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45933.219470717595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45933.219470717595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45933.219470717595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45933.219470717595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45933.219470717595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45933.219470717595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45933.219470717595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45933.219470717595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45933.219470717595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45933.219470717595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45933.219470717595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45933.219470717595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45933.219470717595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45933.219470717595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45933.219470717595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45933.219470717595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45933.219470717595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45933.219470717595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45933.219470717595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45933.219470717595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45933.219470717595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45933.219470717595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45933.219470717595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45933.219470717595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45933.219470717595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45933.219470717595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45933.219470717595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45933.219470717595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45933.219470717595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45933.219470717595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45933.219470717595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45933.219470717595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45933.219470717595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45933.219470717595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45933.219470717595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45933.219470717595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45933.219470717595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45933.219470717595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45933.219470717595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45933.219470717595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45933.219470717595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45933.219470717595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45933.219470717595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45933.219470717595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45933.219470717595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45933.219470717595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45933.219470717595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45933.219470717595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45933.219470717595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45933.219470717595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45933.219470717595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45933.219470717595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45933.219470717595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45933.219470717595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45933.219470717595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45933.219470717595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45933.219470717595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45933.219470717595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45933.219470717595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45933.219470717595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45933.219470717595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45933.219470717595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45933.219470717595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45933.219470717595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45933.219470717595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45933.219470717595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45933.219470717595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45933.219470717595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45933.219470717595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45933.219470717595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45933.219470717595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45933.219470717595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45933.219470717595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45933.219470717595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45933.219470717595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45933.219470717595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45933.219470717595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45933.219470717595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45933.219470717595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45933.219470717595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45933.219470717595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45933.219470717595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45933.219470717595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45933.219470717595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45933.219470717595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45933.219470717595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45933.219470717595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45933.219470717595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45933.219470717595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45933.219470717595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45933.219470717595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45933.219470717595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45933.219470717595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45933.219470717595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45933.219470717595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45933.219470717595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45933.219470717595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45933.219470717595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45933.219470717595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45933.219470717595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45933.219470717595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45933.219470717595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45933.219470717595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45933.219470717595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45933.219470717595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45933.219470717595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45933.219470717595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45933.219470717595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45933.219470717595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45933.219470717595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45933.219470717595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45933.219470717595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45933.219470717595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45933.219470717595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45933.219470717595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45933.219470717595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45933.219470717595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45933.219470717595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45933.219470717595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45933.219470717595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45933.219470717595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45933.219470717595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45933.219470717595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45933.219470717595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45933.219470717595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45933.219470717595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45933.219470717595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45933.219470717595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45933.219470717595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45933.219470717595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45933.219470717595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45933.219470717595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45933.219470717595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45933.219470717595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45933.219470717595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45933.219470717595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45933.219470717595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45933.219470717595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45933.219470717595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45933.219470717595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45933.219470717595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45933.219470717595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45933.219470717595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45933.219470717595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45933.219470717595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45933.219470717595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45933.219470717595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45933.219470717595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45933.219470717595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45933.219470717595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45933.219470717595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45933.219470717595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45933.219470717595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45933.219470717595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45933.219470717595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45933.219470717595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45933.219470717595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45933.219470717595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45933.219470717595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45933.219470717595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45933.219470717595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45933.219470717595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45933.219470717595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45933.219470717595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45933.219470717595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45933.219470717595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45933.219470717595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45933.219470717595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45933.219470717595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45933.219470717595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45933.219470717595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45933.219470717595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45933.219470717595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45933.219470717595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45933.219470717595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45933.219470717595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45933.219470717595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45933.219470717595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229.73875312499877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2.3291929398183129</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0.17045451389276423</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1.4151620416669175E-3</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45933.219470717595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45933.219470717595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45933.219470717595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45933.219470717595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45933.219470717595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45933.219470717595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45933.219470717595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45933.219470717595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45933.219470717595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45933.219470717595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45933.219470717595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45933.219470717595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45933.219470717595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45933.219470717595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45933.219470717595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45933.219470717595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45933.219470717595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45933.219470717595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45933.219470717595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45933.219470717595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45933.219470717595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45933.219470717595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45933.219470717595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45933.219470717595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45933.219470717595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45933.219470717595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45933.219470717595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45933.219470717595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45933.219470717595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45933.219470717595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45933.219470717595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45933.219470717595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45933.219470717595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45933.219470717595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45933.219470717595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45933.219470717595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45933.219470717595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45933.219470717595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45933.219470717595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45933.219470717595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45933.219470717595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45933.219470717595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45933.219470717595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45933.219470717595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45933.219470717595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45933.219470717595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45933.219470717595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45933.219470717595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45933.219470717595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45933.219470717595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45933.219470717595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45933.219470717595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45933.219470717595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45933.219470717595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45933.219470717595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45933.219470717595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41.387410532406648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7.0305934027783223</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34946</v>
      </c>
      <c r="E4" s="37" t="s">
        <v>39043</v>
      </c>
      <c r="F4" s="38">
        <v>45933.1641087963</v>
      </c>
      <c r="G4" s="39">
        <f ca="1">IFERROR(NOW()-F4,"-")</f>
        <v>5.536192129511619E-2</v>
      </c>
      <c r="H4" s="38">
        <v>45933.15828703704</v>
      </c>
      <c r="I4" s="37" t="str">
        <f>IFERROR(VLOOKUP(D4,DB!A:F,6,0),"")</f>
        <v>SCECO</v>
      </c>
      <c r="J4" s="37" t="str">
        <f>IFERROR(VLOOKUP(D4,DB!A:G,7,0),"")</f>
        <v>Good</v>
      </c>
      <c r="K4" s="37" t="s">
        <v>39073</v>
      </c>
      <c r="L4" s="37" t="str">
        <f>IFERROR(VLOOKUP(D4,DB!A:I,9,0),"")</f>
        <v>Latis</v>
      </c>
      <c r="M4" s="136"/>
    </row>
    <row r="5" spans="1:13" ht="15">
      <c r="A5" s="37" t="s">
        <v>39074</v>
      </c>
      <c r="B5" s="37" t="str">
        <f>IFERROR(VLOOKUP(D5,DB!A:K,11,0),"")</f>
        <v>R5</v>
      </c>
      <c r="C5" s="37">
        <v>2</v>
      </c>
      <c r="D5" s="37" t="s">
        <v>38846</v>
      </c>
      <c r="E5" s="37" t="s">
        <v>38964</v>
      </c>
      <c r="F5" s="38">
        <v>45933.208437499998</v>
      </c>
      <c r="G5" s="39">
        <f ca="1">IFERROR(NOW()-F5,"-")</f>
        <v>1.1033217597287148E-2</v>
      </c>
      <c r="H5" s="38">
        <v>45933.200138888889</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137"/>
      <c r="E6" s="37"/>
      <c r="F6" s="38"/>
      <c r="G6" s="39">
        <f ca="1">IFERROR(NOW()-F6,"-")</f>
        <v>45933.219470717595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45933.219470717595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45933.219470717595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45933.219470717595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45933.219470717595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45933.219470717595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45933.219470717595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45933.219470717595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45933.219470717595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45933.219470717595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45933.219470717595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45933.219470717595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45933.219470717595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45933.219470717595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45933.219470717595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45933.219470717595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45933.219470717595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45933.219470717595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45933.219470717595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45933.219470717595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45933.219470717595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45933.219470717595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45933.219470717595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45933.219470717595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45933.219470717595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45933.219470717595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45933.219470717595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45933.219470717595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45933.219470717595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45933.219470717595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45933.219470717595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45933.219470717595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45933.219470717595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45933.219470717595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45933.219470717595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45933.219470717595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45933.219470717595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45933.219470717595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45933.219470717595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45933.219470717595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45933.219470717595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45933.219470717595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45933.219470717595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45933.219470717595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45933.219470717595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45933.219470717595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45933.219470717595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45933.219470717595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45933.219470717595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45933.219470717595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45933.219470717595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45933.219470717595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45933.219470717595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45933.219470717595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45933.219470717595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45933.219470717595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45933.219470717595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45933.219470717595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45933.219470717595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45933.219470717595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45933.219470717595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45933.219470717595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45933.219470717595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45933.219470717595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45933.219470717595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45933.219470717595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45933.219470717595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45933.219470717595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45933.219470717595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45933.219470717595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45933.219470717595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45933.219470717595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45933.219470717595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45933.219470717595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45933.219470717595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45933.219470717595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45933.219470717595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45933.219470717595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45933.219470717595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45933.219470717595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45933.219470717595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45933.219470717595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45933.219470717595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45933.219470717595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45933.219470717595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45933.219470717595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45933.219470717595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45933.219470717595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45933.219470717595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45933.219470717595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45933.219470717595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45933.219470717595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45933.219470717595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45933.219470717595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45933.219470717595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45933.219470717595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45933.219470717595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45933.219470717595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45933.219470717595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45933.219470717595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45933.219470717595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45933.219470717595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45933.219470717595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45933.219470717595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45933.219470717595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45933.219470717595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45933.219470717595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45933.219470717595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45933.219470717595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45933.219470717595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45933.219470717595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45933.219470717595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45933.219470717595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45933.219470717595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45933.219470717595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45933.219470717595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45933.219470717595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45933.219470717595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45933.219470717595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45933.219470717595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45933.219470717595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45933.219470717595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45933.219470717595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45933.219470717595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45933.219470717595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45933.219470717595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45933.219470717595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45933.219470717595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45933.219470717595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45933.219470717595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45933.219470717595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45933.219470717595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45933.219470717595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45933.219470717595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45933.219470717595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45933.219470717595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45933.219470717595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45933.219470717595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45933.219470717595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45933.219470717595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45933.219470717595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45933.219470717595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45933.219470717595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45933.219470717595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45933.219470717595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45933.219470717595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45933.219470717595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45933.219470717595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45933.219470717595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45933.219470717595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45933.219470717595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45933.219470717595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45933.219470717595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45933.219470717595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45933.219470717595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45933.219470717595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45933.219470717595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45933.219470717595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45933.219470717595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45933.219470717595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45933.219470717595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45933.219470717595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45933.219470717595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45933.219470717595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45933.219470717595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45933.219470717595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45933.219470717595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45933.219470717595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45933.219470717595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45933.219470717595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45933.219470717595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45933.219470717595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45933.219470717595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45933.219470717595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45933.219470717595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45933.219470717595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45933.219470717595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45933.219470717595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45933.219470717595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45933.219470717595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45933.219470717595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45933.219470717595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45933.219470717595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45933.219470717595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45933.219470717595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45933.219470717595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45933.219470717595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45933.219470717595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45933.219470717595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45933.219470717595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45933.219470717595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45933.219470717595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45933.219470717595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45933.219470717595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45933.219470717595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45933.219470717595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45933.219470717595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45933.219470717595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45933.219470717595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45933.219470717595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45933.219470717595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4.0757554398151115</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6.4466234953724779</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0.40082488425832707</v>
      </c>
      <c r="H4" s="138">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45933.122523148151</v>
      </c>
      <c r="G5" s="139">
        <f ca="1">IFERROR(NOW()-F5,"-")</f>
        <v>9.6947569443727843E-2</v>
      </c>
      <c r="H5" s="140">
        <v>45933.215115740742</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40"/>
      <c r="G6" s="139">
        <f ca="1">IFERROR(NOW()-F6,"-")</f>
        <v>45933.219470717595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45933.219470717595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45933.219470717595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45933.219470717595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45933.219470717595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45933.219470717595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45933.219470717595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45933.219470717595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45933.219470717595</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45933.219470717595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45933.219470717595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45933.219470717595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45933.219470717595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45933.219470717595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45933.219470717595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45933.219470717595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45933.219470717595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45933.219470717595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45933.219470717595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45933.219470717595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45933.219470717595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45933.219470717595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45933.219470717595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45933.219470717595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45933.219470717595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45933.219470717595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45933.219470717595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45933.219470717595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45933.219470717595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45933.219470717595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45933.219470717595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45933.219470717595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45933.219470717595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45933.219470717595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45933.219470717595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45933.219470717595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45933.219470717595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45933.219470717595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45933.219470717595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45933.219470717595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45933.219470717595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45933.219470717595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45933.219470717595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45933.219470717595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45933.219470717595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45933.219470717595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45933.219470717595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45933.219470717595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45933.219470717595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45933.219470717595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45933.219470717595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45933.219470717595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45933.219470717595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45933.219470717595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45933.219470717595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45933.219470717595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45933.219470717595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45933.219470717595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45933.219470717595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45933.219470717595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45933.219470717595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45933.219470717595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45933.219470717595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45933.219470717595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45933.219470717595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45933.219470717595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45933.219470717595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45933.219470717595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45933.219470717595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45933.219470717595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45933.219470717595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45933.219470717595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45933.219470717595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45933.219470717595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45933.219470717595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45933.219470717595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45933.219470717595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45933.219470717595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45933.219470717595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45933.219470717595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45933.219470717595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45933.219470717595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45933.219470717595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45933.219470717595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45933.219470717595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45933.219470717595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45933.219470717595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45933.219470717595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45933.219470717595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45933.219470717595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45933.219470717595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45933.219470717595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45933.219470717595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45933.219470717595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45933.219470717595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45933.219470717595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45933.219470717595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45933.219470717595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45933.219470717595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45933.219470717595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45933.219470717595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45933.219470717595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45933.219470717595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45933.219470717595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45933.219470717595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45933.219470717595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45933.219470717595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45933.219470717595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45933.219470717595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45933.219470717595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45933.219470717595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45933.219470717595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45933.219470717595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45933.219470717595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45933.219470717595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45933.219470717595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45933.219470717595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45933.219470717595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45933.219470717595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45933.219470717595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45933.219470717595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45933.219470717595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45933.219470717595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45933.219470717595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45933.219470717595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45933.219470717595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45933.219470717595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45933.219470717595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45933.219470717595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45933.219470717595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45933.219470717595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45933.219470717595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45933.219470717595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45933.219470717595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45933.219470717595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45933.219470717595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45933.219470717595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45933.219470717595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45933.219470717595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45933.219470717595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45933.219470717595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45933.219470717595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45933.219470717595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45933.219470717595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45933.219470717595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45933.219470717595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45933.219470717595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45933.219470717595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45933.219470717595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45933.219470717595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45933.219470717595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45933.219470717595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45933.219470717595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45933.219470717595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45933.219470717595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45933.219470717595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45933.219470717595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45933.219470717595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45933.219470717595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45933.219470717595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45933.219470717595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45933.219470717595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45933.219470717595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45933.219470717595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45933.219470717595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45933.219470717595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45933.219470717595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45933.219470717595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45933.219470717595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45933.219470717595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45933.219470717595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45933.219470717595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45933.219470717595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45933.219470717595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45933.219470717595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45933.219470717595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45933.219470717595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45933.219470717595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45933.219470717595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45933.219470717595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45933.219470717595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45933.219470717595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45933.219470717595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45933.219470717595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45933.219470717595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45933.219470717595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45933.219470717595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45933.219470717595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45933.219470717595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45933.219470717595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45933.219470717595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45933.219470717595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45933.219470717595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45933.219470717595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45933.219470717595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45933.219470717595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45933.219470717595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45933.219470717595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45933.219470717595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45933.219470717595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45933.219470717595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45933.219470717595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45933.219470717595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45933.219470717595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45933.219470717595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45933.219470717595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45933.219470717595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45933.219470717595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45933.219470717595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45933.219470717595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45933.219470717595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45933.219470717595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45933.219470717595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45933.219470717595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45933.219470717595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45933.219470717595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45933.219470717595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45933.219470717595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45933.219470717595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45933.219470717595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45933.219470717595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45933.219470717595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45933.219470717595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45933.219470717595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45933.219470717595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45933.219470717595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45933.219470717595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45933.219470717595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45933.219470717595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45933.219470717595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45933.219470717595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45933.219470717595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45933.219470717595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45933.219470717595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45933.219470717595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45933.219470717595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45933.219470717595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45933.219470717595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45933.219470717595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45933.219470717595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45933.219470717595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45933.219470717595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45933.219470717595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45933.219470717595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45933.219470717595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45933.219470717595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45933.219470717595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45933.219470717595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45933.219470717595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45933.219470717595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45933.219470717595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45933.219470717595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45933.219470717595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45933.219470717595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45933.219470717595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45933.219470717595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45933.219470717595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45933.219470717595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45933.219470717595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45933.219470717595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45933.219470717595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45933.219470717595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45933.219470717595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45933.219470717595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45933.219470717595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45933.219470717595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45933.219470717595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45933.219470717595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45933.219470717595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45933.219470717595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45933.219470717595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45933.219470717595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45933.219470717595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45933.219470717595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45933.219470717595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45933.219470717595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45933.219470717595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45933.219470717595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45933.219470717595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45933.219470717595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45933.219470717595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45933.219470717595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45933.219470717595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45933.219470717595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45933.219470717595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45933.219470717595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45933.219470717595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45933.219470717595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45933.219470717595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45933.219470717595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45933.219470717595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45933.219470717595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45933.219470717595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45933.219470717595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45933.219470717595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45933.219470717595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45933.219470717595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45933.219470717595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45933.219470717595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45933.219470717595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45933.219470717595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45933.219470717595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45933.219470717595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45933.219470717595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45933.219470717595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45933.219470717595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45933.219470717595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45933.219470717595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45933.219470717595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45933.219470717595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45933.219470717595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45933.219470717595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45933.219470717595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45933.219470717595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45933.219470717595</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